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tabRatio="803" firstSheet="7" activeTab="9"/>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s>
  <definedNames>
    <definedName name="地区名称">#REF!</definedName>
    <definedName name="_xlnm.Print_Area" localSheetId="0">'附表1收入支出决算表'!$A$1:$F$37</definedName>
    <definedName name="_xlnm.Print_Area" localSheetId="1">'附表2收入决算表'!$A$1:$L$21</definedName>
    <definedName name="_xlnm.Print_Area" localSheetId="2">'附表3支出决算表'!$A$1:$J$21</definedName>
    <definedName name="_xlnm.Print_Area" localSheetId="3">'附表4财政拨款收入支出决算表'!$A$1:$I$40</definedName>
    <definedName name="_xlnm.Print_Area" localSheetId="4">'附表5一般公共预算财政拨款收入支出决算表'!$A$1:$T$20</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<sst xmlns="http://schemas.openxmlformats.org/spreadsheetml/2006/main" count="1133" uniqueCount="404">
  <si>
    <t>收入支出决算表</t>
  </si>
  <si>
    <t>公开01表</t>
  </si>
  <si>
    <t>部门：曲靖工商职业技术学校</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</si>
  <si>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</si>
  <si>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</si>
  <si>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</si>
  <si>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</si>
  <si>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</si>
  <si>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</si>
  <si>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</si>
  <si>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</si>
  <si>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</si>
  <si>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</si>
  <si>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</si>
  <si>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</si>
  <si>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</si>
  <si>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</si>
  <si>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</si>
  <si>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</si>
  <si>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</si>
  <si>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</si>
  <si>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</si>
  <si>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</si>
  <si>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</si>
  <si>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</si>
  <si>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</si>
  <si>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</si>
  <si>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</si>
  <si>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</si>
  <si>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</si>
  <si>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</si>
  <si>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</si>
  <si>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</si>
  <si>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</si>
  <si>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</si>
  <si>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</si>
  <si>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</si>
  <si>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</si>
  <si>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</si>
  <si>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</si>
  <si>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</si>
  <si>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</si>
  <si>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</si>
  <si>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</si>
  <si>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</si>
  <si>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</si>
  <si>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</si>
  <si>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</si>
  <si>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</si>
  <si>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</si>
  <si>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</si>
  <si>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</si>
  <si>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</si>
  <si>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</si>
  <si>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</si>
  <si>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</si>
  <si>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</si>
  <si>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</si>
  <si>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</si>
  <si>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</si>
  <si>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</si>
  <si>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</si>
  <si>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</si>
  <si>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</si>
  <si>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</si>
  <si>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</si>
  <si>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</si>
  <si>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</si>
  <si>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</si>
  <si>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</si>
  <si>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</si>
  <si>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</si>
  <si>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</si>
  <si>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</si>
  <si>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</si>
  <si>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</si>
  <si>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</si>
  <si>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</si>
  <si>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</si>
  <si>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</si>
  <si>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</si>
  <si>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</si>
  <si>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</si>
  <si>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</si>
  <si>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</si>
  <si>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</si>
  <si>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</si>
  <si>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</si>
  <si>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</si>
  <si>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</si>
  <si>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</si>
  <si>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</si>
  <si>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</si>
  <si>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</si>
  <si>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</si>
  <si>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</si>
  <si>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</si>
  <si>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</si>
  <si>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</si>
  <si>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</si>
  <si>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</si>
  <si>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</si>
  <si>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</si>
  <si>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20503</t>
  </si>
  <si>
    <t>职业教育</t>
  </si>
  <si>
    <t>2050302</t>
  </si>
  <si>
    <t xml:space="preserve">  中等职业教育</t>
  </si>
  <si>
    <t>208</t>
  </si>
  <si>
    <t>社会保障和就业支出</t>
  </si>
  <si>
    <t>20805</t>
  </si>
  <si>
    <t>行政事业单位养老支出</t>
  </si>
  <si>
    <t>2080502</t>
  </si>
  <si>
    <t xml:space="preserve">  事业单位离退休</t>
  </si>
  <si>
    <t>20808</t>
  </si>
  <si>
    <t>抚恤</t>
  </si>
  <si>
    <t>2080801</t>
  </si>
  <si>
    <t xml:space="preserve">  死亡抚恤</t>
  </si>
  <si>
    <t>210</t>
  </si>
  <si>
    <t>卫生健康支出</t>
  </si>
  <si>
    <t>21011</t>
  </si>
  <si>
    <t>行政事业单位医疗</t>
  </si>
  <si>
    <t>2101102</t>
  </si>
  <si>
    <t xml:space="preserve">  事业单位医疗</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</si>
  <si>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</si>
  <si>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</si>
  <si>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</si>
  <si>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</si>
  <si>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</si>
  <si>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</si>
  <si>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</si>
  <si>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</si>
  <si>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</si>
  <si>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</si>
  <si>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</si>
  <si>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</si>
  <si>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</si>
  <si>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</si>
  <si>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</si>
  <si>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</si>
  <si>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</si>
  <si>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</si>
  <si>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</si>
  <si>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</si>
  <si>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</si>
  <si>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</si>
  <si>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</si>
  <si>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</si>
  <si>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</si>
  <si>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</si>
  <si>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</si>
  <si>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</si>
  <si>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</si>
  <si>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</si>
  <si>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</si>
  <si>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</si>
  <si>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</si>
  <si>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</si>
  <si>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</si>
  <si>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</si>
  <si>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</si>
  <si>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</si>
  <si>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</si>
  <si>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</si>
  <si>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</si>
  <si>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</si>
  <si>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</si>
  <si>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</si>
  <si>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</si>
  <si>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</si>
  <si>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</si>
  <si>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</si>
  <si>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</si>
  <si>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</si>
  <si>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</si>
  <si>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</si>
  <si>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</si>
  <si>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</si>
  <si>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</si>
  <si>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</si>
  <si>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</si>
  <si>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</si>
  <si>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</si>
  <si>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</si>
  <si>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</si>
  <si>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</si>
  <si>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</si>
  <si>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</si>
  <si>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</si>
  <si>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</si>
  <si>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</si>
  <si>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</si>
  <si>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</si>
  <si>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</si>
  <si>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</si>
  <si>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</si>
  <si>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</si>
  <si>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</si>
  <si>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</si>
  <si>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</si>
  <si>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</si>
  <si>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</si>
  <si>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</si>
  <si>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</si>
  <si>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</si>
  <si>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</si>
  <si>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</si>
  <si>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</si>
  <si>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</si>
  <si>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</si>
  <si>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</si>
  <si>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</si>
  <si>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</si>
  <si>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</si>
  <si>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</si>
  <si>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</si>
  <si>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</si>
  <si>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</si>
  <si>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</si>
  <si>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</si>
  <si>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</si>
  <si>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</si>
  <si>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</si>
  <si>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</si>
  <si>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</si>
  <si>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</si>
  <si>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</si>
  <si>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</si>
  <si>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</si>
  <si>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</si>
  <si>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</si>
  <si>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</si>
  <si>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</si>
  <si>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</si>
  <si>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</si>
  <si>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</si>
  <si>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</si>
  <si>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</si>
  <si>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</si>
  <si>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</si>
  <si>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</si>
  <si>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</si>
  <si>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</si>
  <si>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</si>
  <si>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</si>
  <si>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</si>
  <si>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</si>
  <si>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</si>
  <si>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</si>
  <si>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</si>
  <si>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</si>
  <si>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</si>
  <si>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</si>
  <si>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</si>
  <si>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</si>
  <si>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</si>
  <si>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</si>
  <si>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</si>
  <si>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</si>
  <si>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</si>
  <si>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</si>
  <si>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</si>
  <si>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</si>
  <si>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</si>
  <si>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</si>
  <si>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</si>
  <si>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</si>
  <si>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</si>
  <si>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</si>
  <si>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</si>
  <si>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</si>
  <si>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</si>
  <si>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</si>
  <si>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</si>
  <si>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</si>
  <si>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</si>
  <si>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</si>
  <si>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</si>
  <si>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</si>
  <si>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</si>
  <si>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</si>
  <si>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</si>
  <si>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</si>
  <si>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</si>
  <si>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</si>
  <si>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</si>
  <si>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</si>
  <si>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</si>
  <si>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</si>
  <si>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</si>
  <si>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</si>
  <si>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</si>
  <si>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</si>
  <si>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</si>
  <si>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</si>
  <si>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</si>
  <si>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</si>
  <si>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</si>
  <si>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</si>
  <si>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</si>
  <si>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</si>
  <si>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</si>
  <si>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</si>
  <si>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</si>
  <si>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</si>
  <si>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</si>
  <si>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</si>
  <si>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</si>
  <si>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</si>
  <si>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</si>
  <si>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</si>
  <si>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</si>
  <si>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</si>
  <si>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</si>
  <si>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</si>
  <si>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</si>
  <si>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</si>
  <si>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</si>
  <si>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</si>
  <si>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</si>
  <si>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</si>
  <si>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</si>
  <si>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</si>
  <si>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</si>
  <si>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</si>
  <si>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</si>
  <si>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</si>
  <si>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</si>
  <si>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</si>
  <si>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</si>
  <si>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</si>
  <si>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</si>
  <si>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</si>
  <si>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</si>
  <si>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</si>
  <si>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</si>
  <si>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</si>
  <si>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</si>
  <si>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</si>
  <si>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</si>
  <si>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</si>
  <si>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</si>
  <si>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</si>
  <si>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</si>
  <si>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</si>
  <si>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</si>
  <si>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</si>
  <si>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</si>
  <si>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</si>
  <si>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</si>
  <si>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</si>
  <si>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</si>
  <si>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</si>
  <si>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</si>
  <si>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</si>
  <si>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</si>
  <si>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</si>
  <si>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</si>
  <si>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</si>
  <si>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</si>
  <si>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</si>
  <si>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</si>
  <si>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</si>
  <si>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</si>
  <si>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说明：我单位2022年度无政府性基金预算财政拨款收入，《政府性基金预算财政拨款收入支出决算表》为空表。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</si>
  <si>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</si>
  <si>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</si>
  <si>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</si>
  <si>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</si>
  <si>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</si>
  <si>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说明：我单位2022年度无国有资本经营预算财政拨款收入，《国有资本经营预算财政拨款收入支出决算表》为空表。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</si>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</sst>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2"/>
      <name val="宋体"/>
      <family val="0"/>
    </font>
    <font>
      <sz val="11"/>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10"/>
      <name val="宋体"/>
      <family val="0"/>
    </font>
    <font>
      <sz val="11"/>
      <color indexed="8"/>
      <name val="宋体"/>
      <family val="0"/>
    </font>
    <font>
      <sz val="10"/>
      <color indexed="8"/>
      <name val="Arial"/>
      <family val="2"/>
    </font>
    <font>
      <sz val="22"/>
      <color indexed="8"/>
      <name val="宋体"/>
      <family val="0"/>
    </font>
    <font>
      <sz val="8"/>
      <color indexed="8"/>
      <name val="Arial"/>
      <family val="2"/>
    </font>
    <font>
      <sz val="9"/>
      <color indexed="8"/>
      <name val="Arial"/>
      <family val="2"/>
    </font>
    <font>
      <sz val="10"/>
      <name val="仿宋_GB2312"/>
      <family val="0"/>
    </font>
    <font>
      <sz val="9"/>
      <color indexed="8"/>
      <name val="宋体"/>
      <family val="0"/>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color indexed="8"/>
      <name val="Calibri"/>
      <family val="0"/>
    </font>
    <font>
      <b/>
      <sz val="10"/>
      <color indexed="8"/>
      <name val="Calibri"/>
      <family val="0"/>
    </font>
    <font>
      <sz val="10"/>
      <name val="Calibri"/>
      <family val="0"/>
    </font>
    <font>
      <sz val="11"/>
      <color indexed="8"/>
      <name val="Calibri"/>
      <family val="0"/>
    </font>
    <font>
      <sz val="10"/>
      <color rgb="FF000000"/>
      <name val="宋体"/>
      <family val="0"/>
    </font>
    <font>
      <sz val="9"/>
      <color indexed="8"/>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5" applyNumberFormat="0" applyAlignment="0" applyProtection="0"/>
    <xf numFmtId="0" fontId="25" fillId="4" borderId="6" applyNumberFormat="0" applyAlignment="0" applyProtection="0"/>
    <xf numFmtId="0" fontId="26" fillId="4" borderId="5" applyNumberFormat="0" applyAlignment="0" applyProtection="0"/>
    <xf numFmtId="0" fontId="27" fillId="5" borderId="7" applyNumberFormat="0" applyAlignment="0" applyProtection="0"/>
    <xf numFmtId="0" fontId="28" fillId="0" borderId="8" applyNumberFormat="0" applyFill="0" applyAlignment="0" applyProtection="0"/>
    <xf numFmtId="0" fontId="29" fillId="0" borderId="9"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8" fillId="7" borderId="0" applyNumberFormat="0" applyBorder="0" applyAlignment="0" applyProtection="0"/>
    <xf numFmtId="0" fontId="8"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8" fillId="6" borderId="0" applyNumberFormat="0" applyBorder="0" applyAlignment="0" applyProtection="0"/>
    <xf numFmtId="0" fontId="8"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33" fillId="17" borderId="0" applyNumberFormat="0" applyBorder="0" applyAlignment="0" applyProtection="0"/>
    <xf numFmtId="0" fontId="33" fillId="19" borderId="0" applyNumberFormat="0" applyBorder="0" applyAlignment="0" applyProtection="0"/>
    <xf numFmtId="0" fontId="8" fillId="20" borderId="0" applyNumberFormat="0" applyBorder="0" applyAlignment="0" applyProtection="0"/>
    <xf numFmtId="0" fontId="8" fillId="11" borderId="0" applyNumberFormat="0" applyBorder="0" applyAlignment="0" applyProtection="0"/>
    <xf numFmtId="0" fontId="33" fillId="19" borderId="0" applyNumberFormat="0" applyBorder="0" applyAlignment="0" applyProtection="0"/>
    <xf numFmtId="0" fontId="33" fillId="21" borderId="0" applyNumberFormat="0" applyBorder="0" applyAlignment="0" applyProtection="0"/>
    <xf numFmtId="0" fontId="8" fillId="3" borderId="0" applyNumberFormat="0" applyBorder="0" applyAlignment="0" applyProtection="0"/>
    <xf numFmtId="0" fontId="8"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vertical="center"/>
      <protection/>
    </xf>
    <xf numFmtId="0" fontId="8" fillId="0" borderId="0">
      <alignment/>
      <protection/>
    </xf>
    <xf numFmtId="0" fontId="15" fillId="0" borderId="0">
      <alignment vertical="top"/>
      <protection locked="0"/>
    </xf>
  </cellStyleXfs>
  <cellXfs count="196">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 vertical="center"/>
    </xf>
    <xf numFmtId="0" fontId="34" fillId="0" borderId="0" xfId="0" applyFont="1" applyFill="1" applyAlignment="1">
      <alignment vertical="center"/>
    </xf>
    <xf numFmtId="0" fontId="34" fillId="0" borderId="0" xfId="0" applyNumberFormat="1" applyFont="1" applyFill="1" applyBorder="1" applyAlignment="1" applyProtection="1">
      <alignment horizontal="right" vertical="center"/>
      <protection/>
    </xf>
    <xf numFmtId="0" fontId="34" fillId="0" borderId="10" xfId="0" applyFont="1" applyFill="1" applyBorder="1" applyAlignment="1">
      <alignment horizontal="center" vertical="center" shrinkToFit="1"/>
    </xf>
    <xf numFmtId="0" fontId="35" fillId="0" borderId="10" xfId="0" applyFont="1" applyFill="1" applyBorder="1" applyAlignment="1">
      <alignment horizontal="left" vertical="center" shrinkToFit="1"/>
    </xf>
    <xf numFmtId="0" fontId="34" fillId="0" borderId="10" xfId="0" applyFont="1" applyFill="1" applyBorder="1" applyAlignment="1">
      <alignment horizontal="left" vertical="center" shrinkToFit="1"/>
    </xf>
    <xf numFmtId="176" fontId="34" fillId="0" borderId="10" xfId="0" applyNumberFormat="1" applyFont="1" applyFill="1" applyBorder="1" applyAlignment="1">
      <alignment horizontal="center" vertical="center" wrapText="1" shrinkToFit="1"/>
    </xf>
    <xf numFmtId="176" fontId="34" fillId="0" borderId="10" xfId="0" applyNumberFormat="1" applyFont="1" applyFill="1" applyBorder="1" applyAlignment="1">
      <alignment horizontal="center" vertical="center" shrinkToFit="1"/>
    </xf>
    <xf numFmtId="0" fontId="34" fillId="0" borderId="10" xfId="0" applyFont="1" applyFill="1" applyBorder="1" applyAlignment="1">
      <alignment horizontal="center" vertical="center" wrapText="1" shrinkToFit="1"/>
    </xf>
    <xf numFmtId="4" fontId="2" fillId="0" borderId="0" xfId="0" applyNumberFormat="1" applyFont="1" applyFill="1" applyAlignment="1">
      <alignment horizontal="center"/>
    </xf>
    <xf numFmtId="4" fontId="34" fillId="0" borderId="10" xfId="0" applyNumberFormat="1" applyFont="1" applyFill="1" applyBorder="1" applyAlignment="1">
      <alignment horizontal="center" vertical="center" shrinkToFit="1"/>
    </xf>
    <xf numFmtId="0" fontId="36" fillId="0" borderId="0" xfId="0" applyFont="1" applyFill="1" applyBorder="1" applyAlignment="1">
      <alignment horizontal="left" vertical="center" wrapText="1" shrinkToFit="1"/>
    </xf>
    <xf numFmtId="0" fontId="34" fillId="0" borderId="0" xfId="0" applyFont="1" applyFill="1" applyBorder="1" applyAlignment="1">
      <alignment horizontal="left" vertical="center" wrapText="1" shrinkToFit="1"/>
    </xf>
    <xf numFmtId="0" fontId="37"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7" fillId="0" borderId="0" xfId="0" applyFont="1" applyFill="1" applyAlignment="1">
      <alignment vertical="center"/>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xf>
    <xf numFmtId="0" fontId="7"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5" fillId="0" borderId="10" xfId="0" applyFont="1" applyFill="1" applyBorder="1" applyAlignment="1">
      <alignment horizontal="center" vertical="center" shrinkToFit="1"/>
    </xf>
    <xf numFmtId="49" fontId="7" fillId="0" borderId="0" xfId="70" applyNumberFormat="1" applyFont="1" applyFill="1" applyBorder="1" applyAlignment="1" applyProtection="1">
      <alignment/>
      <protection/>
    </xf>
    <xf numFmtId="0" fontId="7" fillId="0" borderId="0" xfId="70" applyFont="1" applyFill="1" applyBorder="1" applyAlignment="1" applyProtection="1">
      <alignment/>
      <protection/>
    </xf>
    <xf numFmtId="0" fontId="5" fillId="0" borderId="0" xfId="0" applyFont="1" applyFill="1" applyAlignment="1">
      <alignment vertical="center"/>
    </xf>
    <xf numFmtId="0" fontId="5" fillId="0" borderId="0" xfId="0" applyFont="1" applyFill="1" applyBorder="1" applyAlignment="1">
      <alignment vertical="center"/>
    </xf>
    <xf numFmtId="0" fontId="7" fillId="0" borderId="18" xfId="0" applyFont="1" applyBorder="1" applyAlignment="1">
      <alignment horizontal="center" vertical="center" wrapText="1"/>
    </xf>
    <xf numFmtId="0" fontId="5" fillId="0" borderId="19"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9" fillId="0" borderId="0" xfId="0" applyFont="1" applyFill="1" applyAlignment="1">
      <alignment/>
    </xf>
    <xf numFmtId="0" fontId="10"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5" fillId="0" borderId="24" xfId="0" applyFont="1" applyFill="1" applyBorder="1" applyAlignment="1">
      <alignment horizontal="left" vertical="center" shrinkToFit="1"/>
    </xf>
    <xf numFmtId="0" fontId="5" fillId="0" borderId="25" xfId="0" applyFont="1" applyFill="1" applyBorder="1" applyAlignment="1">
      <alignment horizontal="left" vertical="center" shrinkToFit="1"/>
    </xf>
    <xf numFmtId="4" fontId="5" fillId="0" borderId="25" xfId="0" applyNumberFormat="1" applyFont="1" applyFill="1" applyBorder="1" applyAlignment="1">
      <alignment horizontal="right" vertical="center" shrinkToFit="1"/>
    </xf>
    <xf numFmtId="0" fontId="5" fillId="0" borderId="25" xfId="0" applyFont="1" applyFill="1" applyBorder="1" applyAlignment="1">
      <alignment horizontal="right"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14" fontId="8" fillId="0" borderId="0" xfId="0" applyNumberFormat="1" applyFont="1" applyFill="1" applyAlignment="1">
      <alignment horizontal="left" vertical="center" wrapText="1" shrinkToFit="1"/>
    </xf>
    <xf numFmtId="0" fontId="8" fillId="0" borderId="0" xfId="0" applyFont="1" applyFill="1" applyAlignment="1">
      <alignment horizontal="left" vertical="center" wrapText="1" shrinkToFit="1"/>
    </xf>
    <xf numFmtId="0" fontId="5" fillId="0" borderId="0" xfId="0" applyFont="1" applyFill="1" applyAlignment="1">
      <alignment horizontal="right"/>
    </xf>
    <xf numFmtId="0" fontId="7" fillId="0" borderId="25" xfId="0" applyFont="1" applyFill="1" applyBorder="1" applyAlignment="1">
      <alignment horizontal="left" vertical="center"/>
    </xf>
    <xf numFmtId="0" fontId="9" fillId="0" borderId="0" xfId="64" applyFill="1">
      <alignment/>
      <protection/>
    </xf>
    <xf numFmtId="0" fontId="7" fillId="0" borderId="0" xfId="66" applyFont="1" applyFill="1" applyAlignment="1">
      <alignment vertical="center" wrapText="1"/>
      <protection/>
    </xf>
    <xf numFmtId="0" fontId="5" fillId="0" borderId="0" xfId="64" applyFont="1" applyFill="1" applyAlignment="1">
      <alignment vertical="center"/>
      <protection/>
    </xf>
    <xf numFmtId="0" fontId="11" fillId="0" borderId="0" xfId="64" applyFont="1" applyFill="1" applyAlignment="1">
      <alignment vertical="center"/>
      <protection/>
    </xf>
    <xf numFmtId="0" fontId="12" fillId="0" borderId="0" xfId="64" applyFont="1" applyFill="1" applyAlignment="1">
      <alignment vertical="center"/>
      <protection/>
    </xf>
    <xf numFmtId="0" fontId="12" fillId="0" borderId="0" xfId="64" applyFont="1" applyFill="1">
      <alignment/>
      <protection/>
    </xf>
    <xf numFmtId="0" fontId="4" fillId="0" borderId="0" xfId="0" applyFont="1" applyFill="1" applyAlignment="1">
      <alignment horizontal="center"/>
    </xf>
    <xf numFmtId="0" fontId="5" fillId="0" borderId="0" xfId="0" applyFont="1" applyFill="1" applyAlignment="1">
      <alignment/>
    </xf>
    <xf numFmtId="0" fontId="38" fillId="0" borderId="0" xfId="0" applyFont="1" applyFill="1" applyAlignment="1">
      <alignment/>
    </xf>
    <xf numFmtId="0" fontId="34" fillId="0" borderId="15" xfId="0" applyNumberFormat="1" applyFont="1" applyFill="1" applyBorder="1" applyAlignment="1" applyProtection="1">
      <alignment horizontal="right" vertical="center" wrapText="1"/>
      <protection/>
    </xf>
    <xf numFmtId="0" fontId="8" fillId="0" borderId="22" xfId="0" applyFont="1" applyFill="1" applyBorder="1" applyAlignment="1">
      <alignment horizontal="center" vertical="center" wrapText="1" shrinkToFit="1"/>
    </xf>
    <xf numFmtId="0" fontId="8" fillId="0" borderId="23" xfId="0" applyFont="1" applyFill="1" applyBorder="1" applyAlignment="1">
      <alignment horizontal="center" vertical="center" wrapText="1" shrinkToFit="1"/>
    </xf>
    <xf numFmtId="0" fontId="5" fillId="0" borderId="26"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27" xfId="0" applyFont="1" applyFill="1" applyBorder="1" applyAlignment="1">
      <alignment horizontal="right" vertical="center" shrinkToFit="1"/>
    </xf>
    <xf numFmtId="4" fontId="5" fillId="0" borderId="27" xfId="0" applyNumberFormat="1" applyFont="1" applyFill="1" applyBorder="1" applyAlignment="1">
      <alignment horizontal="right" vertical="center" shrinkToFit="1"/>
    </xf>
    <xf numFmtId="0" fontId="5" fillId="0" borderId="10" xfId="0" applyFont="1" applyFill="1" applyBorder="1" applyAlignment="1">
      <alignment horizontal="right" vertical="center" shrinkToFit="1"/>
    </xf>
    <xf numFmtId="0" fontId="8" fillId="24" borderId="25"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8" fillId="0" borderId="25" xfId="0" applyNumberFormat="1" applyFont="1" applyFill="1" applyBorder="1" applyAlignment="1">
      <alignment horizontal="right" vertical="center" shrinkToFit="1"/>
    </xf>
    <xf numFmtId="0" fontId="2"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7" fillId="0" borderId="17" xfId="0" applyFont="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wrapText="1"/>
      <protection/>
    </xf>
    <xf numFmtId="0" fontId="8" fillId="0" borderId="24"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7" fillId="0" borderId="12" xfId="0" applyFont="1" applyBorder="1" applyAlignment="1">
      <alignment horizontal="left" vertical="center" wrapText="1"/>
    </xf>
    <xf numFmtId="0" fontId="3" fillId="0" borderId="12" xfId="0" applyFont="1" applyBorder="1" applyAlignment="1">
      <alignment horizontal="left" vertical="center" wrapText="1"/>
    </xf>
    <xf numFmtId="0" fontId="3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36" fillId="0" borderId="0" xfId="0" applyFont="1" applyAlignment="1">
      <alignment vertical="center" wrapText="1"/>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4" fillId="0" borderId="10" xfId="0" applyNumberFormat="1" applyFont="1" applyFill="1" applyBorder="1" applyAlignment="1" applyProtection="1">
      <alignment horizontal="center" vertical="center" wrapText="1"/>
      <protection/>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vertical="center" wrapText="1"/>
      <protection/>
    </xf>
    <xf numFmtId="0" fontId="36" fillId="0" borderId="10" xfId="0" applyFont="1" applyBorder="1" applyAlignment="1">
      <alignment horizontal="center" vertical="center" wrapText="1"/>
    </xf>
    <xf numFmtId="0" fontId="7" fillId="0" borderId="18" xfId="0" applyFont="1" applyBorder="1" applyAlignment="1">
      <alignment horizontal="center" vertical="center" wrapText="1"/>
    </xf>
    <xf numFmtId="176" fontId="36" fillId="0" borderId="10" xfId="0" applyNumberFormat="1" applyFont="1" applyBorder="1" applyAlignment="1">
      <alignment horizontal="center" vertical="center" wrapText="1"/>
    </xf>
    <xf numFmtId="0" fontId="3" fillId="0" borderId="0" xfId="0" applyFont="1" applyBorder="1" applyAlignment="1">
      <alignment horizontal="left" vertical="center" wrapText="1"/>
    </xf>
    <xf numFmtId="0" fontId="36" fillId="0" borderId="0" xfId="0" applyFont="1" applyAlignment="1">
      <alignment/>
    </xf>
    <xf numFmtId="0" fontId="36" fillId="0" borderId="0" xfId="0" applyFont="1" applyAlignment="1">
      <alignment wrapText="1"/>
    </xf>
    <xf numFmtId="0" fontId="34" fillId="0" borderId="19" xfId="0" applyNumberFormat="1" applyFont="1" applyFill="1" applyBorder="1" applyAlignment="1" applyProtection="1">
      <alignment horizontal="center" vertical="center" wrapText="1"/>
      <protection/>
    </xf>
    <xf numFmtId="0" fontId="34" fillId="0" borderId="20" xfId="0" applyNumberFormat="1" applyFont="1" applyFill="1" applyBorder="1" applyAlignment="1" applyProtection="1">
      <alignment horizontal="center" vertical="center" wrapText="1"/>
      <protection/>
    </xf>
    <xf numFmtId="0" fontId="34" fillId="0" borderId="21" xfId="0" applyNumberFormat="1" applyFont="1" applyFill="1" applyBorder="1" applyAlignment="1" applyProtection="1">
      <alignment horizontal="center" vertical="center" wrapText="1"/>
      <protection/>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Continuous" vertical="center" wrapText="1"/>
    </xf>
    <xf numFmtId="0" fontId="13" fillId="0" borderId="0" xfId="0" applyFont="1" applyAlignment="1">
      <alignment/>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176" fontId="5" fillId="0" borderId="25" xfId="0" applyNumberFormat="1" applyFont="1" applyFill="1" applyBorder="1" applyAlignment="1">
      <alignment horizontal="right" vertical="center" shrinkToFit="1"/>
    </xf>
    <xf numFmtId="0" fontId="39" fillId="0" borderId="28" xfId="0" applyFont="1" applyFill="1" applyBorder="1" applyAlignment="1">
      <alignment horizontal="left" vertical="center"/>
    </xf>
    <xf numFmtId="0" fontId="39" fillId="0" borderId="0" xfId="0" applyFont="1" applyFill="1" applyBorder="1" applyAlignment="1">
      <alignment horizontal="left" vertical="center"/>
    </xf>
    <xf numFmtId="0" fontId="5" fillId="0" borderId="10" xfId="0" applyFont="1" applyFill="1" applyBorder="1" applyAlignment="1">
      <alignment horizontal="center" vertical="center" wrapText="1"/>
    </xf>
    <xf numFmtId="0" fontId="0" fillId="0" borderId="0" xfId="67" applyFill="1" applyAlignment="1">
      <alignment vertical="center"/>
      <protection/>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7" fillId="0" borderId="12" xfId="0" applyFont="1" applyFill="1" applyBorder="1" applyAlignment="1">
      <alignment horizontal="left" vertical="center"/>
    </xf>
    <xf numFmtId="0" fontId="7" fillId="0" borderId="0" xfId="67" applyFont="1" applyFill="1" applyBorder="1" applyAlignment="1">
      <alignment horizontal="left" vertical="center"/>
      <protection/>
    </xf>
    <xf numFmtId="0" fontId="5" fillId="0" borderId="10" xfId="0" applyFont="1" applyFill="1" applyBorder="1" applyAlignment="1">
      <alignment horizontal="left" vertical="center" wrapText="1" shrinkToFit="1"/>
    </xf>
    <xf numFmtId="0" fontId="7" fillId="25" borderId="0" xfId="67" applyFont="1" applyFill="1" applyAlignment="1">
      <alignment vertical="center"/>
      <protection/>
    </xf>
    <xf numFmtId="0" fontId="7" fillId="25" borderId="0" xfId="63" applyFont="1" applyFill="1" applyAlignment="1">
      <alignment horizontal="right" vertical="center"/>
      <protection/>
    </xf>
    <xf numFmtId="0" fontId="0" fillId="25" borderId="0" xfId="67" applyFont="1" applyFill="1" applyAlignment="1">
      <alignment vertical="center"/>
      <protection/>
    </xf>
    <xf numFmtId="0" fontId="10" fillId="25" borderId="0" xfId="0" applyFont="1" applyFill="1" applyAlignment="1">
      <alignment horizontal="center"/>
    </xf>
    <xf numFmtId="0" fontId="9"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5" fillId="25" borderId="22" xfId="0" applyFont="1" applyFill="1" applyBorder="1" applyAlignment="1">
      <alignment horizontal="center" vertical="center" shrinkToFit="1"/>
    </xf>
    <xf numFmtId="0" fontId="5" fillId="25" borderId="23" xfId="0" applyFont="1" applyFill="1" applyBorder="1" applyAlignment="1">
      <alignment horizontal="center" vertical="center" shrinkToFit="1"/>
    </xf>
    <xf numFmtId="0" fontId="7" fillId="25" borderId="0" xfId="63" applyFont="1" applyFill="1" applyBorder="1" applyAlignment="1">
      <alignment horizontal="right" vertical="center"/>
      <protection/>
    </xf>
    <xf numFmtId="0" fontId="5" fillId="25" borderId="24" xfId="0" applyFont="1" applyFill="1" applyBorder="1" applyAlignment="1">
      <alignment horizontal="center" vertical="center" shrinkToFit="1"/>
    </xf>
    <xf numFmtId="0" fontId="5" fillId="25" borderId="25" xfId="0" applyFont="1" applyFill="1" applyBorder="1" applyAlignment="1">
      <alignment horizontal="center" vertical="center" shrinkToFit="1"/>
    </xf>
    <xf numFmtId="0" fontId="5" fillId="25" borderId="24" xfId="0" applyFont="1" applyFill="1" applyBorder="1" applyAlignment="1">
      <alignment horizontal="left" vertical="center" shrinkToFit="1"/>
    </xf>
    <xf numFmtId="4" fontId="5" fillId="25" borderId="25" xfId="0" applyNumberFormat="1" applyFont="1" applyFill="1" applyBorder="1" applyAlignment="1">
      <alignment horizontal="right" vertical="center" shrinkToFit="1"/>
    </xf>
    <xf numFmtId="0" fontId="5" fillId="25" borderId="25" xfId="0" applyFont="1" applyFill="1" applyBorder="1" applyAlignment="1">
      <alignment horizontal="left" vertical="center" shrinkToFit="1"/>
    </xf>
    <xf numFmtId="4" fontId="5" fillId="25" borderId="25" xfId="0" applyNumberFormat="1" applyFont="1" applyFill="1" applyBorder="1" applyAlignment="1">
      <alignment horizontal="right" vertical="center"/>
    </xf>
    <xf numFmtId="0" fontId="5" fillId="25" borderId="24" xfId="0" applyFont="1" applyFill="1" applyBorder="1" applyAlignment="1">
      <alignment horizontal="left" vertical="center"/>
    </xf>
    <xf numFmtId="176" fontId="5" fillId="25" borderId="25" xfId="0" applyNumberFormat="1" applyFont="1" applyFill="1" applyBorder="1" applyAlignment="1">
      <alignment horizontal="right" vertical="center"/>
    </xf>
    <xf numFmtId="0" fontId="5" fillId="25" borderId="25" xfId="0" applyFont="1" applyFill="1" applyBorder="1" applyAlignment="1">
      <alignment horizontal="right" vertical="center"/>
    </xf>
    <xf numFmtId="0" fontId="5" fillId="25" borderId="25" xfId="0" applyFont="1" applyFill="1" applyBorder="1" applyAlignment="1">
      <alignment horizontal="right" vertical="center" shrinkToFit="1"/>
    </xf>
    <xf numFmtId="0" fontId="5" fillId="25" borderId="26" xfId="0" applyFont="1" applyFill="1" applyBorder="1" applyAlignment="1">
      <alignment horizontal="left" vertical="center" shrinkToFit="1"/>
    </xf>
    <xf numFmtId="0" fontId="5" fillId="25" borderId="27" xfId="0" applyFont="1" applyFill="1" applyBorder="1" applyAlignment="1">
      <alignment horizontal="center" vertical="center" shrinkToFit="1"/>
    </xf>
    <xf numFmtId="4" fontId="5" fillId="25" borderId="27" xfId="0" applyNumberFormat="1" applyFont="1" applyFill="1" applyBorder="1" applyAlignment="1">
      <alignment horizontal="right" vertical="center" shrinkToFit="1"/>
    </xf>
    <xf numFmtId="0" fontId="5" fillId="25" borderId="27" xfId="0" applyFont="1" applyFill="1" applyBorder="1" applyAlignment="1">
      <alignment horizontal="left" vertical="center" shrinkToFit="1"/>
    </xf>
    <xf numFmtId="0" fontId="5" fillId="25" borderId="10" xfId="0" applyFont="1" applyFill="1" applyBorder="1" applyAlignment="1">
      <alignment horizontal="left" vertical="center" shrinkToFit="1"/>
    </xf>
    <xf numFmtId="0" fontId="5" fillId="25" borderId="10" xfId="0" applyFont="1" applyFill="1" applyBorder="1" applyAlignment="1">
      <alignment horizontal="center" vertical="center" shrinkToFit="1"/>
    </xf>
    <xf numFmtId="4" fontId="5" fillId="25" borderId="10" xfId="0" applyNumberFormat="1" applyFont="1" applyFill="1" applyBorder="1" applyAlignment="1">
      <alignment horizontal="right" vertical="center" shrinkToFit="1"/>
    </xf>
    <xf numFmtId="0" fontId="15" fillId="25" borderId="0" xfId="67" applyFont="1" applyFill="1" applyBorder="1" applyAlignment="1">
      <alignment horizontal="left" vertical="center"/>
      <protection/>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 name="Norm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40">
      <selection activeCell="C14" sqref="C14"/>
    </sheetView>
  </sheetViews>
  <sheetFormatPr defaultColWidth="9.00390625" defaultRowHeight="14.25"/>
  <cols>
    <col min="1" max="1" width="27.75390625" style="169" customWidth="1"/>
    <col min="2" max="2" width="6.50390625" style="169" customWidth="1"/>
    <col min="3" max="3" width="13.50390625" style="169" customWidth="1"/>
    <col min="4" max="4" width="29.125" style="169" customWidth="1"/>
    <col min="5" max="5" width="7.625" style="169" customWidth="1"/>
    <col min="6" max="6" width="12.625" style="169" customWidth="1"/>
    <col min="7" max="16384" width="9.00390625" style="169" customWidth="1"/>
  </cols>
  <sheetData>
    <row r="1" spans="1:6" ht="22.5" customHeight="1">
      <c r="A1" s="170" t="s">
        <v>0</v>
      </c>
      <c r="B1" s="170"/>
      <c r="C1" s="170"/>
      <c r="D1" s="170"/>
      <c r="E1" s="170"/>
      <c r="F1" s="170"/>
    </row>
    <row r="2" spans="1:6" s="167" customFormat="1" ht="21" customHeight="1">
      <c r="A2" s="171"/>
      <c r="B2" s="171"/>
      <c r="C2" s="171"/>
      <c r="D2" s="171"/>
      <c r="E2" s="171"/>
      <c r="F2" s="172" t="s">
        <v>1</v>
      </c>
    </row>
    <row r="3" spans="1:6" s="167" customFormat="1" ht="21" customHeight="1">
      <c r="A3" s="173" t="s">
        <v>2</v>
      </c>
      <c r="B3" s="171"/>
      <c r="C3" s="174"/>
      <c r="D3" s="171"/>
      <c r="E3" s="171"/>
      <c r="F3" s="172" t="s">
        <v>3</v>
      </c>
    </row>
    <row r="4" spans="1:7" s="168" customFormat="1" ht="18" customHeight="1">
      <c r="A4" s="175" t="s">
        <v>4</v>
      </c>
      <c r="B4" s="176"/>
      <c r="C4" s="176"/>
      <c r="D4" s="176" t="s">
        <v>5</v>
      </c>
      <c r="E4" s="176"/>
      <c r="F4" s="176"/>
      <c r="G4" s="177"/>
    </row>
    <row r="5" spans="1:7" s="168" customFormat="1" ht="18" customHeight="1">
      <c r="A5" s="178" t="s">
        <v>6</v>
      </c>
      <c r="B5" s="179" t="s">
        <v>7</v>
      </c>
      <c r="C5" s="179" t="s">
        <v>8</v>
      </c>
      <c r="D5" s="179" t="s">
        <v>9</v>
      </c>
      <c r="E5" s="179" t="s">
        <v>7</v>
      </c>
      <c r="F5" s="179" t="s">
        <v>8</v>
      </c>
      <c r="G5" s="177"/>
    </row>
    <row r="6" spans="1:7" s="168" customFormat="1" ht="18" customHeight="1">
      <c r="A6" s="178" t="s">
        <v>10</v>
      </c>
      <c r="B6" s="179" t="s">
        <v>11</v>
      </c>
      <c r="C6" s="179" t="s">
        <v>12</v>
      </c>
      <c r="D6" s="179" t="s">
        <v>10</v>
      </c>
      <c r="E6" s="179" t="s">
        <v>11</v>
      </c>
      <c r="F6" s="179" t="s">
        <v>13</v>
      </c>
      <c r="G6" s="177"/>
    </row>
    <row r="7" spans="1:7" s="168" customFormat="1" ht="18" customHeight="1">
      <c r="A7" s="180" t="s">
        <v>14</v>
      </c>
      <c r="B7" s="179" t="s">
        <v>12</v>
      </c>
      <c r="C7" s="181">
        <v>82787171.39</v>
      </c>
      <c r="D7" s="182" t="s">
        <v>15</v>
      </c>
      <c r="E7" s="179">
        <v>31</v>
      </c>
      <c r="F7" s="181"/>
      <c r="G7" s="177"/>
    </row>
    <row r="8" spans="1:7" s="168" customFormat="1" ht="19.5" customHeight="1">
      <c r="A8" s="180" t="s">
        <v>16</v>
      </c>
      <c r="B8" s="179" t="s">
        <v>13</v>
      </c>
      <c r="C8" s="181"/>
      <c r="D8" s="182" t="s">
        <v>17</v>
      </c>
      <c r="E8" s="179">
        <v>32</v>
      </c>
      <c r="F8" s="181"/>
      <c r="G8" s="177"/>
    </row>
    <row r="9" spans="1:7" s="168" customFormat="1" ht="18" customHeight="1">
      <c r="A9" s="180" t="s">
        <v>18</v>
      </c>
      <c r="B9" s="179" t="s">
        <v>19</v>
      </c>
      <c r="C9" s="183"/>
      <c r="D9" s="182" t="s">
        <v>20</v>
      </c>
      <c r="E9" s="179">
        <v>33</v>
      </c>
      <c r="F9" s="181"/>
      <c r="G9" s="177"/>
    </row>
    <row r="10" spans="1:7" s="168" customFormat="1" ht="18" customHeight="1">
      <c r="A10" s="180" t="s">
        <v>21</v>
      </c>
      <c r="B10" s="179" t="s">
        <v>22</v>
      </c>
      <c r="C10" s="183"/>
      <c r="D10" s="182" t="s">
        <v>23</v>
      </c>
      <c r="E10" s="179">
        <v>34</v>
      </c>
      <c r="F10" s="181"/>
      <c r="G10" s="177"/>
    </row>
    <row r="11" spans="1:7" s="168" customFormat="1" ht="18" customHeight="1">
      <c r="A11" s="180" t="s">
        <v>24</v>
      </c>
      <c r="B11" s="179" t="s">
        <v>25</v>
      </c>
      <c r="C11" s="183">
        <v>11870839.63</v>
      </c>
      <c r="D11" s="182" t="s">
        <v>26</v>
      </c>
      <c r="E11" s="179">
        <v>35</v>
      </c>
      <c r="F11" s="181">
        <v>97303766.48</v>
      </c>
      <c r="G11" s="177"/>
    </row>
    <row r="12" spans="1:7" s="168" customFormat="1" ht="18" customHeight="1">
      <c r="A12" s="180" t="s">
        <v>27</v>
      </c>
      <c r="B12" s="179" t="s">
        <v>28</v>
      </c>
      <c r="C12" s="183"/>
      <c r="D12" s="182" t="s">
        <v>29</v>
      </c>
      <c r="E12" s="179">
        <v>36</v>
      </c>
      <c r="F12" s="181"/>
      <c r="G12" s="177"/>
    </row>
    <row r="13" spans="1:7" s="168" customFormat="1" ht="18" customHeight="1">
      <c r="A13" s="180" t="s">
        <v>30</v>
      </c>
      <c r="B13" s="179" t="s">
        <v>31</v>
      </c>
      <c r="C13" s="183"/>
      <c r="D13" s="182" t="s">
        <v>32</v>
      </c>
      <c r="E13" s="179">
        <v>37</v>
      </c>
      <c r="F13" s="181"/>
      <c r="G13" s="177"/>
    </row>
    <row r="14" spans="1:7" s="168" customFormat="1" ht="18" customHeight="1">
      <c r="A14" s="184" t="s">
        <v>33</v>
      </c>
      <c r="B14" s="179" t="s">
        <v>34</v>
      </c>
      <c r="C14" s="185">
        <v>1275629.93</v>
      </c>
      <c r="D14" s="182" t="s">
        <v>35</v>
      </c>
      <c r="E14" s="179">
        <v>38</v>
      </c>
      <c r="F14" s="181">
        <v>547945.61</v>
      </c>
      <c r="G14" s="177"/>
    </row>
    <row r="15" spans="1:7" s="168" customFormat="1" ht="18" customHeight="1">
      <c r="A15" s="180" t="s">
        <v>11</v>
      </c>
      <c r="B15" s="179" t="s">
        <v>36</v>
      </c>
      <c r="C15" s="186"/>
      <c r="D15" s="182" t="s">
        <v>37</v>
      </c>
      <c r="E15" s="179">
        <v>39</v>
      </c>
      <c r="F15" s="181">
        <v>100000</v>
      </c>
      <c r="G15" s="177"/>
    </row>
    <row r="16" spans="1:7" s="168" customFormat="1" ht="18" customHeight="1">
      <c r="A16" s="180" t="s">
        <v>11</v>
      </c>
      <c r="B16" s="179" t="s">
        <v>38</v>
      </c>
      <c r="C16" s="186"/>
      <c r="D16" s="182" t="s">
        <v>39</v>
      </c>
      <c r="E16" s="179">
        <v>40</v>
      </c>
      <c r="F16" s="181"/>
      <c r="G16" s="177"/>
    </row>
    <row r="17" spans="1:7" s="168" customFormat="1" ht="18" customHeight="1">
      <c r="A17" s="180" t="s">
        <v>11</v>
      </c>
      <c r="B17" s="179" t="s">
        <v>40</v>
      </c>
      <c r="C17" s="187"/>
      <c r="D17" s="182" t="s">
        <v>41</v>
      </c>
      <c r="E17" s="179">
        <v>41</v>
      </c>
      <c r="F17" s="181"/>
      <c r="G17" s="177"/>
    </row>
    <row r="18" spans="1:7" s="168" customFormat="1" ht="18" customHeight="1">
      <c r="A18" s="180" t="s">
        <v>11</v>
      </c>
      <c r="B18" s="179" t="s">
        <v>42</v>
      </c>
      <c r="C18" s="187"/>
      <c r="D18" s="182" t="s">
        <v>43</v>
      </c>
      <c r="E18" s="179">
        <v>42</v>
      </c>
      <c r="F18" s="181"/>
      <c r="G18" s="177"/>
    </row>
    <row r="19" spans="1:7" s="168" customFormat="1" ht="18" customHeight="1">
      <c r="A19" s="180" t="s">
        <v>11</v>
      </c>
      <c r="B19" s="179" t="s">
        <v>44</v>
      </c>
      <c r="C19" s="187"/>
      <c r="D19" s="182" t="s">
        <v>45</v>
      </c>
      <c r="E19" s="179">
        <v>43</v>
      </c>
      <c r="F19" s="181"/>
      <c r="G19" s="177"/>
    </row>
    <row r="20" spans="1:7" s="168" customFormat="1" ht="18" customHeight="1">
      <c r="A20" s="180" t="s">
        <v>11</v>
      </c>
      <c r="B20" s="179" t="s">
        <v>46</v>
      </c>
      <c r="C20" s="187"/>
      <c r="D20" s="182" t="s">
        <v>47</v>
      </c>
      <c r="E20" s="179">
        <v>44</v>
      </c>
      <c r="F20" s="181"/>
      <c r="G20" s="177"/>
    </row>
    <row r="21" spans="1:7" s="168" customFormat="1" ht="18" customHeight="1">
      <c r="A21" s="180" t="s">
        <v>11</v>
      </c>
      <c r="B21" s="179" t="s">
        <v>48</v>
      </c>
      <c r="C21" s="187"/>
      <c r="D21" s="182" t="s">
        <v>49</v>
      </c>
      <c r="E21" s="179">
        <v>45</v>
      </c>
      <c r="F21" s="181"/>
      <c r="G21" s="177"/>
    </row>
    <row r="22" spans="1:7" s="168" customFormat="1" ht="18" customHeight="1">
      <c r="A22" s="180" t="s">
        <v>11</v>
      </c>
      <c r="B22" s="179" t="s">
        <v>50</v>
      </c>
      <c r="C22" s="187"/>
      <c r="D22" s="182" t="s">
        <v>51</v>
      </c>
      <c r="E22" s="179">
        <v>46</v>
      </c>
      <c r="F22" s="181"/>
      <c r="G22" s="177"/>
    </row>
    <row r="23" spans="1:7" s="168" customFormat="1" ht="18" customHeight="1">
      <c r="A23" s="180" t="s">
        <v>11</v>
      </c>
      <c r="B23" s="179" t="s">
        <v>52</v>
      </c>
      <c r="C23" s="187"/>
      <c r="D23" s="182" t="s">
        <v>53</v>
      </c>
      <c r="E23" s="179">
        <v>47</v>
      </c>
      <c r="F23" s="181"/>
      <c r="G23" s="177"/>
    </row>
    <row r="24" spans="1:7" s="168" customFormat="1" ht="18" customHeight="1">
      <c r="A24" s="180" t="s">
        <v>11</v>
      </c>
      <c r="B24" s="179" t="s">
        <v>54</v>
      </c>
      <c r="C24" s="187"/>
      <c r="D24" s="182" t="s">
        <v>55</v>
      </c>
      <c r="E24" s="179">
        <v>48</v>
      </c>
      <c r="F24" s="181"/>
      <c r="G24" s="177"/>
    </row>
    <row r="25" spans="1:7" s="168" customFormat="1" ht="18" customHeight="1">
      <c r="A25" s="180" t="s">
        <v>11</v>
      </c>
      <c r="B25" s="179" t="s">
        <v>56</v>
      </c>
      <c r="C25" s="187"/>
      <c r="D25" s="182" t="s">
        <v>57</v>
      </c>
      <c r="E25" s="179">
        <v>49</v>
      </c>
      <c r="F25" s="181"/>
      <c r="G25" s="177"/>
    </row>
    <row r="26" spans="1:7" s="168" customFormat="1" ht="18" customHeight="1">
      <c r="A26" s="180" t="s">
        <v>11</v>
      </c>
      <c r="B26" s="179" t="s">
        <v>58</v>
      </c>
      <c r="C26" s="187"/>
      <c r="D26" s="182" t="s">
        <v>59</v>
      </c>
      <c r="E26" s="179">
        <v>50</v>
      </c>
      <c r="F26" s="181"/>
      <c r="G26" s="177"/>
    </row>
    <row r="27" spans="1:7" s="168" customFormat="1" ht="18" customHeight="1">
      <c r="A27" s="180"/>
      <c r="B27" s="179" t="s">
        <v>60</v>
      </c>
      <c r="C27" s="187"/>
      <c r="D27" s="182" t="s">
        <v>61</v>
      </c>
      <c r="E27" s="179">
        <v>51</v>
      </c>
      <c r="F27" s="181"/>
      <c r="G27" s="177"/>
    </row>
    <row r="28" spans="1:7" s="168" customFormat="1" ht="18" customHeight="1">
      <c r="A28" s="180" t="s">
        <v>11</v>
      </c>
      <c r="B28" s="179" t="s">
        <v>62</v>
      </c>
      <c r="C28" s="187"/>
      <c r="D28" s="182" t="s">
        <v>63</v>
      </c>
      <c r="E28" s="179">
        <v>52</v>
      </c>
      <c r="F28" s="181"/>
      <c r="G28" s="177"/>
    </row>
    <row r="29" spans="1:7" s="168" customFormat="1" ht="18" customHeight="1">
      <c r="A29" s="180" t="s">
        <v>11</v>
      </c>
      <c r="B29" s="179" t="s">
        <v>64</v>
      </c>
      <c r="C29" s="187"/>
      <c r="D29" s="182" t="s">
        <v>65</v>
      </c>
      <c r="E29" s="179">
        <v>53</v>
      </c>
      <c r="F29" s="181"/>
      <c r="G29" s="177"/>
    </row>
    <row r="30" spans="1:7" s="168" customFormat="1" ht="18" customHeight="1">
      <c r="A30" s="180" t="s">
        <v>11</v>
      </c>
      <c r="B30" s="179" t="s">
        <v>66</v>
      </c>
      <c r="C30" s="187"/>
      <c r="D30" s="182" t="s">
        <v>67</v>
      </c>
      <c r="E30" s="179">
        <v>54</v>
      </c>
      <c r="F30" s="181"/>
      <c r="G30" s="177"/>
    </row>
    <row r="31" spans="1:7" s="168" customFormat="1" ht="18" customHeight="1">
      <c r="A31" s="180"/>
      <c r="B31" s="179" t="s">
        <v>68</v>
      </c>
      <c r="C31" s="187"/>
      <c r="D31" s="182" t="s">
        <v>69</v>
      </c>
      <c r="E31" s="179">
        <v>55</v>
      </c>
      <c r="F31" s="181"/>
      <c r="G31" s="177"/>
    </row>
    <row r="32" spans="1:7" s="168" customFormat="1" ht="18" customHeight="1">
      <c r="A32" s="180"/>
      <c r="B32" s="179" t="s">
        <v>70</v>
      </c>
      <c r="C32" s="187"/>
      <c r="D32" s="182" t="s">
        <v>71</v>
      </c>
      <c r="E32" s="179">
        <v>56</v>
      </c>
      <c r="F32" s="181"/>
      <c r="G32" s="177"/>
    </row>
    <row r="33" spans="1:7" s="168" customFormat="1" ht="18" customHeight="1">
      <c r="A33" s="178" t="s">
        <v>72</v>
      </c>
      <c r="B33" s="179" t="s">
        <v>73</v>
      </c>
      <c r="C33" s="181">
        <f>SUM(C7:C32)</f>
        <v>95933640.95</v>
      </c>
      <c r="D33" s="179" t="s">
        <v>74</v>
      </c>
      <c r="E33" s="179">
        <v>57</v>
      </c>
      <c r="F33" s="181">
        <f>SUM(F7:F32)</f>
        <v>97951712.09</v>
      </c>
      <c r="G33" s="177"/>
    </row>
    <row r="34" spans="1:7" s="168" customFormat="1" ht="18" customHeight="1">
      <c r="A34" s="188" t="s">
        <v>75</v>
      </c>
      <c r="B34" s="189" t="s">
        <v>76</v>
      </c>
      <c r="C34" s="190"/>
      <c r="D34" s="191" t="s">
        <v>77</v>
      </c>
      <c r="E34" s="189">
        <v>58</v>
      </c>
      <c r="F34" s="190"/>
      <c r="G34" s="177"/>
    </row>
    <row r="35" spans="1:7" s="168" customFormat="1" ht="18" customHeight="1">
      <c r="A35" s="192" t="s">
        <v>78</v>
      </c>
      <c r="B35" s="193" t="s">
        <v>79</v>
      </c>
      <c r="C35" s="194">
        <v>26614643.88</v>
      </c>
      <c r="D35" s="192" t="s">
        <v>80</v>
      </c>
      <c r="E35" s="193">
        <v>59</v>
      </c>
      <c r="F35" s="194">
        <v>24596572.74</v>
      </c>
      <c r="G35" s="177"/>
    </row>
    <row r="36" spans="1:7" s="168" customFormat="1" ht="18" customHeight="1">
      <c r="A36" s="193" t="s">
        <v>81</v>
      </c>
      <c r="B36" s="193" t="s">
        <v>82</v>
      </c>
      <c r="C36" s="194">
        <f>C33+C34+C35</f>
        <v>122548284.83</v>
      </c>
      <c r="D36" s="193" t="s">
        <v>81</v>
      </c>
      <c r="E36" s="193">
        <v>60</v>
      </c>
      <c r="F36" s="194">
        <f>F33+F34+F35</f>
        <v>122548284.83</v>
      </c>
      <c r="G36" s="177"/>
    </row>
    <row r="37" spans="1:6" ht="21.75" customHeight="1">
      <c r="A37" s="195" t="s">
        <v>83</v>
      </c>
      <c r="B37" s="195"/>
      <c r="C37" s="195"/>
      <c r="D37" s="195"/>
      <c r="E37" s="195"/>
      <c r="F37" s="195"/>
    </row>
    <row r="38" spans="1:6" ht="21.75" customHeight="1">
      <c r="A38" s="195" t="s">
        <v>84</v>
      </c>
      <c r="B38" s="195"/>
      <c r="C38" s="195"/>
      <c r="D38" s="195"/>
      <c r="E38" s="195"/>
      <c r="F38" s="195"/>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2"/>
  <sheetViews>
    <sheetView tabSelected="1" workbookViewId="0" topLeftCell="A13">
      <selection activeCell="F34" sqref="F34"/>
    </sheetView>
  </sheetViews>
  <sheetFormatPr defaultColWidth="9.00390625" defaultRowHeight="14.25" customHeight="1"/>
  <cols>
    <col min="1" max="1" width="33.875" style="3" customWidth="1"/>
    <col min="2" max="2" width="10.625" style="3" customWidth="1"/>
    <col min="3" max="5" width="19.50390625" style="3" customWidth="1"/>
    <col min="6" max="7" width="9.00390625" style="4" customWidth="1"/>
    <col min="8" max="8" width="18.875" style="4" customWidth="1"/>
    <col min="9" max="16384" width="9.00390625" style="4" customWidth="1"/>
  </cols>
  <sheetData>
    <row r="1" spans="1:5" ht="26.25" customHeight="1">
      <c r="A1" s="5" t="s">
        <v>370</v>
      </c>
      <c r="B1" s="5"/>
      <c r="C1" s="5"/>
      <c r="D1" s="5"/>
      <c r="E1" s="5"/>
    </row>
    <row r="2" spans="1:5" ht="18.75" customHeight="1">
      <c r="A2" s="6"/>
      <c r="B2" s="6"/>
      <c r="C2" s="6"/>
      <c r="D2" s="6"/>
      <c r="E2" s="7" t="s">
        <v>371</v>
      </c>
    </row>
    <row r="3" spans="1:5" s="1" customFormat="1" ht="18.75" customHeight="1">
      <c r="A3" s="6" t="s">
        <v>2</v>
      </c>
      <c r="B3" s="6"/>
      <c r="C3" s="6"/>
      <c r="D3" s="6"/>
      <c r="E3" s="7" t="s">
        <v>153</v>
      </c>
    </row>
    <row r="4" spans="1:5" s="1" customFormat="1" ht="18.75" customHeight="1">
      <c r="A4" s="8" t="s">
        <v>372</v>
      </c>
      <c r="B4" s="8" t="s">
        <v>7</v>
      </c>
      <c r="C4" s="8" t="s">
        <v>373</v>
      </c>
      <c r="D4" s="8" t="s">
        <v>374</v>
      </c>
      <c r="E4" s="8" t="s">
        <v>375</v>
      </c>
    </row>
    <row r="5" spans="1:5" s="2" customFormat="1" ht="18.75" customHeight="1">
      <c r="A5" s="8" t="s">
        <v>376</v>
      </c>
      <c r="B5" s="8" t="s">
        <v>11</v>
      </c>
      <c r="C5" s="8" t="s">
        <v>12</v>
      </c>
      <c r="D5" s="8">
        <v>2</v>
      </c>
      <c r="E5" s="8">
        <v>3</v>
      </c>
    </row>
    <row r="6" spans="1:5" s="2" customFormat="1" ht="18.75" customHeight="1">
      <c r="A6" s="9" t="s">
        <v>377</v>
      </c>
      <c r="B6" s="8">
        <v>1</v>
      </c>
      <c r="C6" s="8" t="s">
        <v>378</v>
      </c>
      <c r="D6" s="8" t="s">
        <v>378</v>
      </c>
      <c r="E6" s="8" t="s">
        <v>378</v>
      </c>
    </row>
    <row r="7" spans="1:5" s="2" customFormat="1" ht="26.25" customHeight="1">
      <c r="A7" s="10" t="s">
        <v>379</v>
      </c>
      <c r="B7" s="8">
        <v>2</v>
      </c>
      <c r="C7" s="11">
        <f>C8+C9+C12</f>
        <v>79943</v>
      </c>
      <c r="D7" s="11">
        <f>D8+D9+D12</f>
        <v>79943</v>
      </c>
      <c r="E7" s="11">
        <f>E8+E9+E12</f>
        <v>79943</v>
      </c>
    </row>
    <row r="8" spans="1:5" s="2" customFormat="1" ht="26.25" customHeight="1">
      <c r="A8" s="10" t="s">
        <v>380</v>
      </c>
      <c r="B8" s="8">
        <v>3</v>
      </c>
      <c r="C8" s="11"/>
      <c r="D8" s="11"/>
      <c r="E8" s="12"/>
    </row>
    <row r="9" spans="1:5" s="2" customFormat="1" ht="26.25" customHeight="1">
      <c r="A9" s="10" t="s">
        <v>381</v>
      </c>
      <c r="B9" s="8">
        <v>4</v>
      </c>
      <c r="C9" s="11">
        <f>C10+C11</f>
        <v>31995</v>
      </c>
      <c r="D9" s="11">
        <f>D10+D11</f>
        <v>31995</v>
      </c>
      <c r="E9" s="12">
        <f>E10+E11</f>
        <v>31995</v>
      </c>
    </row>
    <row r="10" spans="1:5" s="2" customFormat="1" ht="26.25" customHeight="1">
      <c r="A10" s="10" t="s">
        <v>382</v>
      </c>
      <c r="B10" s="8">
        <v>5</v>
      </c>
      <c r="C10" s="11"/>
      <c r="D10" s="11"/>
      <c r="E10" s="12"/>
    </row>
    <row r="11" spans="1:5" s="2" customFormat="1" ht="26.25" customHeight="1">
      <c r="A11" s="10" t="s">
        <v>383</v>
      </c>
      <c r="B11" s="8">
        <v>6</v>
      </c>
      <c r="C11" s="11">
        <v>31995</v>
      </c>
      <c r="D11" s="11">
        <v>31995</v>
      </c>
      <c r="E11" s="12">
        <v>31995</v>
      </c>
    </row>
    <row r="12" spans="1:5" s="2" customFormat="1" ht="26.25" customHeight="1">
      <c r="A12" s="10" t="s">
        <v>384</v>
      </c>
      <c r="B12" s="8">
        <v>7</v>
      </c>
      <c r="C12" s="11">
        <v>47948</v>
      </c>
      <c r="D12" s="11">
        <v>47948</v>
      </c>
      <c r="E12" s="12">
        <v>47948</v>
      </c>
    </row>
    <row r="13" spans="1:5" s="2" customFormat="1" ht="22.5" customHeight="1">
      <c r="A13" s="10" t="s">
        <v>385</v>
      </c>
      <c r="B13" s="8">
        <v>8</v>
      </c>
      <c r="C13" s="8" t="s">
        <v>378</v>
      </c>
      <c r="D13" s="8" t="s">
        <v>378</v>
      </c>
      <c r="E13" s="11">
        <v>47948</v>
      </c>
    </row>
    <row r="14" spans="1:5" s="2" customFormat="1" ht="19.5" customHeight="1">
      <c r="A14" s="10" t="s">
        <v>386</v>
      </c>
      <c r="B14" s="8">
        <v>9</v>
      </c>
      <c r="C14" s="8" t="s">
        <v>378</v>
      </c>
      <c r="D14" s="8" t="s">
        <v>378</v>
      </c>
      <c r="E14" s="13"/>
    </row>
    <row r="15" spans="1:5" s="2" customFormat="1" ht="18" customHeight="1">
      <c r="A15" s="10" t="s">
        <v>387</v>
      </c>
      <c r="B15" s="8">
        <v>10</v>
      </c>
      <c r="C15" s="8" t="s">
        <v>378</v>
      </c>
      <c r="D15" s="8" t="s">
        <v>378</v>
      </c>
      <c r="E15" s="13"/>
    </row>
    <row r="16" spans="1:5" s="2" customFormat="1" ht="15">
      <c r="A16" s="10" t="s">
        <v>388</v>
      </c>
      <c r="B16" s="8">
        <v>11</v>
      </c>
      <c r="C16" s="8" t="s">
        <v>378</v>
      </c>
      <c r="D16" s="8" t="s">
        <v>378</v>
      </c>
      <c r="E16" s="8" t="s">
        <v>378</v>
      </c>
    </row>
    <row r="17" spans="1:5" s="2" customFormat="1" ht="15">
      <c r="A17" s="10" t="s">
        <v>389</v>
      </c>
      <c r="B17" s="8">
        <v>12</v>
      </c>
      <c r="C17" s="8" t="s">
        <v>378</v>
      </c>
      <c r="D17" s="8" t="s">
        <v>378</v>
      </c>
      <c r="E17" s="13"/>
    </row>
    <row r="18" spans="1:5" s="2" customFormat="1" ht="15">
      <c r="A18" s="10" t="s">
        <v>390</v>
      </c>
      <c r="B18" s="8">
        <v>13</v>
      </c>
      <c r="C18" s="8" t="s">
        <v>378</v>
      </c>
      <c r="D18" s="8" t="s">
        <v>378</v>
      </c>
      <c r="E18" s="13"/>
    </row>
    <row r="19" spans="1:5" s="2" customFormat="1" ht="15">
      <c r="A19" s="10" t="s">
        <v>391</v>
      </c>
      <c r="B19" s="8">
        <v>14</v>
      </c>
      <c r="C19" s="8" t="s">
        <v>378</v>
      </c>
      <c r="D19" s="8" t="s">
        <v>378</v>
      </c>
      <c r="E19" s="13"/>
    </row>
    <row r="20" spans="1:5" s="2" customFormat="1" ht="15">
      <c r="A20" s="10" t="s">
        <v>392</v>
      </c>
      <c r="B20" s="8">
        <v>15</v>
      </c>
      <c r="C20" s="8" t="s">
        <v>378</v>
      </c>
      <c r="D20" s="8" t="s">
        <v>378</v>
      </c>
      <c r="E20" s="13">
        <v>1</v>
      </c>
    </row>
    <row r="21" spans="1:5" s="2" customFormat="1" ht="15">
      <c r="A21" s="10" t="s">
        <v>393</v>
      </c>
      <c r="B21" s="8">
        <v>16</v>
      </c>
      <c r="C21" s="8" t="s">
        <v>378</v>
      </c>
      <c r="D21" s="8" t="s">
        <v>378</v>
      </c>
      <c r="E21" s="13">
        <v>64</v>
      </c>
    </row>
    <row r="22" spans="1:5" s="2" customFormat="1" ht="15">
      <c r="A22" s="10" t="s">
        <v>394</v>
      </c>
      <c r="B22" s="8">
        <v>17</v>
      </c>
      <c r="C22" s="8" t="s">
        <v>378</v>
      </c>
      <c r="D22" s="8" t="s">
        <v>378</v>
      </c>
      <c r="E22" s="13"/>
    </row>
    <row r="23" spans="1:8" s="2" customFormat="1" ht="15">
      <c r="A23" s="10" t="s">
        <v>395</v>
      </c>
      <c r="B23" s="8">
        <v>18</v>
      </c>
      <c r="C23" s="8" t="s">
        <v>378</v>
      </c>
      <c r="D23" s="8" t="s">
        <v>378</v>
      </c>
      <c r="E23" s="13">
        <v>695</v>
      </c>
      <c r="H23" s="14"/>
    </row>
    <row r="24" spans="1:5" s="2" customFormat="1" ht="15">
      <c r="A24" s="10" t="s">
        <v>396</v>
      </c>
      <c r="B24" s="8">
        <v>19</v>
      </c>
      <c r="C24" s="8" t="s">
        <v>378</v>
      </c>
      <c r="D24" s="8" t="s">
        <v>378</v>
      </c>
      <c r="E24" s="13"/>
    </row>
    <row r="25" spans="1:5" s="2" customFormat="1" ht="15">
      <c r="A25" s="10" t="s">
        <v>397</v>
      </c>
      <c r="B25" s="8">
        <v>20</v>
      </c>
      <c r="C25" s="8" t="s">
        <v>378</v>
      </c>
      <c r="D25" s="8" t="s">
        <v>378</v>
      </c>
      <c r="E25" s="13"/>
    </row>
    <row r="26" spans="1:5" s="2" customFormat="1" ht="15">
      <c r="A26" s="10" t="s">
        <v>398</v>
      </c>
      <c r="B26" s="8">
        <v>21</v>
      </c>
      <c r="C26" s="8" t="s">
        <v>378</v>
      </c>
      <c r="D26" s="8" t="s">
        <v>378</v>
      </c>
      <c r="E26" s="13"/>
    </row>
    <row r="27" spans="1:5" ht="18.75" customHeight="1">
      <c r="A27" s="9" t="s">
        <v>399</v>
      </c>
      <c r="B27" s="8">
        <v>22</v>
      </c>
      <c r="C27" s="8" t="s">
        <v>378</v>
      </c>
      <c r="D27" s="8" t="s">
        <v>378</v>
      </c>
      <c r="E27" s="15"/>
    </row>
    <row r="28" spans="1:5" ht="18.75" customHeight="1">
      <c r="A28" s="10" t="s">
        <v>400</v>
      </c>
      <c r="B28" s="8">
        <v>23</v>
      </c>
      <c r="C28" s="8" t="s">
        <v>378</v>
      </c>
      <c r="D28" s="8" t="s">
        <v>378</v>
      </c>
      <c r="E28" s="15"/>
    </row>
    <row r="29" spans="1:5" ht="18.75" customHeight="1">
      <c r="A29" s="10" t="s">
        <v>401</v>
      </c>
      <c r="B29" s="8">
        <v>24</v>
      </c>
      <c r="C29" s="8" t="s">
        <v>378</v>
      </c>
      <c r="D29" s="8" t="s">
        <v>378</v>
      </c>
      <c r="E29" s="15"/>
    </row>
    <row r="30" spans="1:5" ht="41.25" customHeight="1">
      <c r="A30" s="16" t="s">
        <v>402</v>
      </c>
      <c r="B30" s="16" t="s">
        <v>11</v>
      </c>
      <c r="C30" s="16" t="s">
        <v>11</v>
      </c>
      <c r="D30" s="16"/>
      <c r="E30" s="16"/>
    </row>
    <row r="31" spans="1:5" ht="27.75" customHeight="1">
      <c r="A31" s="17" t="s">
        <v>403</v>
      </c>
      <c r="B31" s="17" t="s">
        <v>11</v>
      </c>
      <c r="C31" s="17" t="s">
        <v>11</v>
      </c>
      <c r="D31" s="17"/>
      <c r="E31" s="17"/>
    </row>
    <row r="32" spans="1:5" ht="14.25" customHeight="1">
      <c r="A32" s="18"/>
      <c r="B32" s="18"/>
      <c r="C32" s="18"/>
      <c r="D32" s="18"/>
      <c r="E32" s="18"/>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F18" sqref="F18"/>
    </sheetView>
  </sheetViews>
  <sheetFormatPr defaultColWidth="9.00390625" defaultRowHeight="14.25"/>
  <cols>
    <col min="1" max="1" width="4.25390625" style="161" customWidth="1"/>
    <col min="2" max="2" width="4.00390625" style="161" customWidth="1"/>
    <col min="3" max="3" width="3.875" style="161" customWidth="1"/>
    <col min="4" max="4" width="16.125" style="161" customWidth="1"/>
    <col min="5" max="8" width="13.50390625" style="161" customWidth="1"/>
    <col min="9" max="9" width="15.00390625" style="161" customWidth="1"/>
    <col min="10" max="11" width="13.50390625" style="161" customWidth="1"/>
    <col min="12" max="12" width="10.375" style="161" customWidth="1"/>
    <col min="13" max="16384" width="9.00390625" style="161" customWidth="1"/>
  </cols>
  <sheetData>
    <row r="1" spans="1:12" s="3" customFormat="1" ht="29.25" customHeight="1">
      <c r="A1" s="56"/>
      <c r="B1" s="56"/>
      <c r="C1" s="56"/>
      <c r="D1" s="56"/>
      <c r="E1" s="56"/>
      <c r="F1" s="56"/>
      <c r="G1" s="57" t="s">
        <v>85</v>
      </c>
      <c r="H1" s="56"/>
      <c r="I1" s="56"/>
      <c r="J1" s="56"/>
      <c r="K1" s="56"/>
      <c r="L1" s="56"/>
    </row>
    <row r="2" spans="1:12" s="3" customFormat="1" ht="18" customHeight="1">
      <c r="A2" s="56"/>
      <c r="B2" s="56"/>
      <c r="C2" s="56"/>
      <c r="D2" s="56"/>
      <c r="E2" s="56"/>
      <c r="F2" s="56"/>
      <c r="G2" s="56"/>
      <c r="H2" s="56"/>
      <c r="I2" s="56"/>
      <c r="J2" s="56"/>
      <c r="K2" s="56"/>
      <c r="L2" s="72" t="s">
        <v>86</v>
      </c>
    </row>
    <row r="3" spans="1:12" s="3" customFormat="1" ht="18" customHeight="1">
      <c r="A3" s="58" t="s">
        <v>2</v>
      </c>
      <c r="B3" s="56"/>
      <c r="C3" s="56"/>
      <c r="D3" s="56"/>
      <c r="E3" s="56"/>
      <c r="F3" s="56"/>
      <c r="G3" s="59"/>
      <c r="H3" s="56"/>
      <c r="I3" s="56"/>
      <c r="J3" s="56"/>
      <c r="K3" s="56"/>
      <c r="L3" s="72" t="s">
        <v>3</v>
      </c>
    </row>
    <row r="4" spans="1:12" s="3" customFormat="1" ht="21" customHeight="1">
      <c r="A4" s="47" t="s">
        <v>6</v>
      </c>
      <c r="B4" s="47"/>
      <c r="C4" s="47" t="s">
        <v>11</v>
      </c>
      <c r="D4" s="47" t="s">
        <v>11</v>
      </c>
      <c r="E4" s="26" t="s">
        <v>72</v>
      </c>
      <c r="F4" s="26" t="s">
        <v>87</v>
      </c>
      <c r="G4" s="26" t="s">
        <v>88</v>
      </c>
      <c r="H4" s="30" t="s">
        <v>89</v>
      </c>
      <c r="I4" s="30"/>
      <c r="J4" s="26" t="s">
        <v>90</v>
      </c>
      <c r="K4" s="26" t="s">
        <v>91</v>
      </c>
      <c r="L4" s="26" t="s">
        <v>92</v>
      </c>
    </row>
    <row r="5" spans="1:12" s="3" customFormat="1" ht="21" customHeight="1">
      <c r="A5" s="26" t="s">
        <v>93</v>
      </c>
      <c r="B5" s="26"/>
      <c r="C5" s="26"/>
      <c r="D5" s="47" t="s">
        <v>94</v>
      </c>
      <c r="E5" s="26"/>
      <c r="F5" s="26" t="s">
        <v>11</v>
      </c>
      <c r="G5" s="26" t="s">
        <v>11</v>
      </c>
      <c r="H5" s="30"/>
      <c r="I5" s="30"/>
      <c r="J5" s="26" t="s">
        <v>11</v>
      </c>
      <c r="K5" s="26" t="s">
        <v>11</v>
      </c>
      <c r="L5" s="26" t="s">
        <v>95</v>
      </c>
    </row>
    <row r="6" spans="1:12" s="3" customFormat="1" ht="21" customHeight="1">
      <c r="A6" s="26"/>
      <c r="B6" s="26" t="s">
        <v>11</v>
      </c>
      <c r="C6" s="26" t="s">
        <v>11</v>
      </c>
      <c r="D6" s="47" t="s">
        <v>11</v>
      </c>
      <c r="E6" s="26" t="s">
        <v>11</v>
      </c>
      <c r="F6" s="26" t="s">
        <v>11</v>
      </c>
      <c r="G6" s="26" t="s">
        <v>11</v>
      </c>
      <c r="H6" s="30" t="s">
        <v>95</v>
      </c>
      <c r="I6" s="166" t="s">
        <v>96</v>
      </c>
      <c r="J6" s="26"/>
      <c r="K6" s="26" t="s">
        <v>11</v>
      </c>
      <c r="L6" s="26" t="s">
        <v>11</v>
      </c>
    </row>
    <row r="7" spans="1:12" s="3" customFormat="1" ht="21" customHeight="1">
      <c r="A7" s="26"/>
      <c r="B7" s="26" t="s">
        <v>11</v>
      </c>
      <c r="C7" s="26" t="s">
        <v>11</v>
      </c>
      <c r="D7" s="47" t="s">
        <v>11</v>
      </c>
      <c r="E7" s="26" t="s">
        <v>11</v>
      </c>
      <c r="F7" s="26" t="s">
        <v>11</v>
      </c>
      <c r="G7" s="26" t="s">
        <v>11</v>
      </c>
      <c r="H7" s="30"/>
      <c r="I7" s="166"/>
      <c r="J7" s="26" t="s">
        <v>11</v>
      </c>
      <c r="K7" s="26" t="s">
        <v>11</v>
      </c>
      <c r="L7" s="26" t="s">
        <v>11</v>
      </c>
    </row>
    <row r="8" spans="1:12" s="3" customFormat="1" ht="21" customHeight="1">
      <c r="A8" s="47" t="s">
        <v>97</v>
      </c>
      <c r="B8" s="47" t="s">
        <v>98</v>
      </c>
      <c r="C8" s="47" t="s">
        <v>99</v>
      </c>
      <c r="D8" s="47" t="s">
        <v>10</v>
      </c>
      <c r="E8" s="26" t="s">
        <v>12</v>
      </c>
      <c r="F8" s="26" t="s">
        <v>13</v>
      </c>
      <c r="G8" s="26" t="s">
        <v>19</v>
      </c>
      <c r="H8" s="26" t="s">
        <v>22</v>
      </c>
      <c r="I8" s="26" t="s">
        <v>25</v>
      </c>
      <c r="J8" s="26" t="s">
        <v>28</v>
      </c>
      <c r="K8" s="26" t="s">
        <v>31</v>
      </c>
      <c r="L8" s="26" t="s">
        <v>34</v>
      </c>
    </row>
    <row r="9" spans="1:12" s="3" customFormat="1" ht="21" customHeight="1">
      <c r="A9" s="47"/>
      <c r="B9" s="47" t="s">
        <v>11</v>
      </c>
      <c r="C9" s="47" t="s">
        <v>11</v>
      </c>
      <c r="D9" s="47" t="s">
        <v>100</v>
      </c>
      <c r="E9" s="40">
        <f>F9+G9+H9+J9+K9+L9</f>
        <v>95933640.95</v>
      </c>
      <c r="F9" s="40">
        <f>F10+F13+F18</f>
        <v>82787171.39</v>
      </c>
      <c r="G9" s="40"/>
      <c r="H9" s="40">
        <f aca="true" t="shared" si="0" ref="G9:L9">H10+H13+H18</f>
        <v>11870839.63</v>
      </c>
      <c r="I9" s="40">
        <f t="shared" si="0"/>
        <v>11870839.63</v>
      </c>
      <c r="J9" s="40"/>
      <c r="K9" s="40"/>
      <c r="L9" s="40">
        <f t="shared" si="0"/>
        <v>1275629.93</v>
      </c>
    </row>
    <row r="10" spans="1:12" s="3" customFormat="1" ht="19.5" customHeight="1">
      <c r="A10" s="64" t="s">
        <v>101</v>
      </c>
      <c r="B10" s="65"/>
      <c r="C10" s="65" t="s">
        <v>11</v>
      </c>
      <c r="D10" s="65" t="s">
        <v>102</v>
      </c>
      <c r="E10" s="40">
        <f aca="true" t="shared" si="1" ref="E10:E20">F10+G10+H10+J10+K10+L10</f>
        <v>95285695.33999999</v>
      </c>
      <c r="F10" s="40">
        <f>F12</f>
        <v>82223081.21</v>
      </c>
      <c r="G10" s="40"/>
      <c r="H10" s="40">
        <f aca="true" t="shared" si="2" ref="G10:L10">H12</f>
        <v>11870839.63</v>
      </c>
      <c r="I10" s="40">
        <f t="shared" si="2"/>
        <v>11870839.63</v>
      </c>
      <c r="J10" s="40"/>
      <c r="K10" s="40"/>
      <c r="L10" s="40">
        <f t="shared" si="2"/>
        <v>1191774.5</v>
      </c>
    </row>
    <row r="11" spans="1:12" s="3" customFormat="1" ht="24.75" customHeight="1">
      <c r="A11" s="64" t="s">
        <v>103</v>
      </c>
      <c r="B11" s="65"/>
      <c r="C11" s="65" t="s">
        <v>11</v>
      </c>
      <c r="D11" s="65" t="s">
        <v>104</v>
      </c>
      <c r="E11" s="40">
        <f t="shared" si="1"/>
        <v>95285695.33999999</v>
      </c>
      <c r="F11" s="40">
        <f>F12</f>
        <v>82223081.21</v>
      </c>
      <c r="G11" s="40"/>
      <c r="H11" s="40">
        <f aca="true" t="shared" si="3" ref="G11:L11">H12</f>
        <v>11870839.63</v>
      </c>
      <c r="I11" s="40">
        <f t="shared" si="3"/>
        <v>11870839.63</v>
      </c>
      <c r="J11" s="40"/>
      <c r="K11" s="40"/>
      <c r="L11" s="40">
        <f t="shared" si="3"/>
        <v>1191774.5</v>
      </c>
    </row>
    <row r="12" spans="1:12" s="3" customFormat="1" ht="24.75" customHeight="1">
      <c r="A12" s="64" t="s">
        <v>105</v>
      </c>
      <c r="B12" s="65"/>
      <c r="C12" s="65" t="s">
        <v>11</v>
      </c>
      <c r="D12" s="65" t="s">
        <v>106</v>
      </c>
      <c r="E12" s="40">
        <f t="shared" si="1"/>
        <v>95285695.33999999</v>
      </c>
      <c r="F12" s="40">
        <v>82223081.21</v>
      </c>
      <c r="G12" s="40"/>
      <c r="H12" s="40">
        <v>11870839.63</v>
      </c>
      <c r="I12" s="40">
        <v>11870839.63</v>
      </c>
      <c r="J12" s="40"/>
      <c r="K12" s="40"/>
      <c r="L12" s="40">
        <v>1191774.5</v>
      </c>
    </row>
    <row r="13" spans="1:12" s="3" customFormat="1" ht="24.75" customHeight="1">
      <c r="A13" s="64" t="s">
        <v>107</v>
      </c>
      <c r="B13" s="65"/>
      <c r="C13" s="65" t="s">
        <v>11</v>
      </c>
      <c r="D13" s="65" t="s">
        <v>108</v>
      </c>
      <c r="E13" s="40">
        <f t="shared" si="1"/>
        <v>547945.61</v>
      </c>
      <c r="F13" s="40">
        <f>F14+F16</f>
        <v>464090.18</v>
      </c>
      <c r="G13" s="40"/>
      <c r="H13" s="40"/>
      <c r="I13" s="40"/>
      <c r="J13" s="40"/>
      <c r="K13" s="40"/>
      <c r="L13" s="40">
        <f>L14+L16</f>
        <v>83855.43</v>
      </c>
    </row>
    <row r="14" spans="1:12" s="3" customFormat="1" ht="24.75" customHeight="1">
      <c r="A14" s="64" t="s">
        <v>109</v>
      </c>
      <c r="B14" s="65"/>
      <c r="C14" s="65" t="s">
        <v>11</v>
      </c>
      <c r="D14" s="65" t="s">
        <v>110</v>
      </c>
      <c r="E14" s="40">
        <f t="shared" si="1"/>
        <v>524441.61</v>
      </c>
      <c r="F14" s="40">
        <f>F15</f>
        <v>440586.18</v>
      </c>
      <c r="G14" s="40"/>
      <c r="H14" s="40"/>
      <c r="I14" s="40"/>
      <c r="J14" s="40"/>
      <c r="K14" s="40"/>
      <c r="L14" s="40">
        <f>L15</f>
        <v>83855.43</v>
      </c>
    </row>
    <row r="15" spans="1:12" s="3" customFormat="1" ht="24.75" customHeight="1">
      <c r="A15" s="64" t="s">
        <v>111</v>
      </c>
      <c r="B15" s="65"/>
      <c r="C15" s="65" t="s">
        <v>11</v>
      </c>
      <c r="D15" s="65" t="s">
        <v>112</v>
      </c>
      <c r="E15" s="40">
        <f t="shared" si="1"/>
        <v>524441.61</v>
      </c>
      <c r="F15" s="40">
        <v>440586.18</v>
      </c>
      <c r="G15" s="40"/>
      <c r="H15" s="40"/>
      <c r="I15" s="40"/>
      <c r="J15" s="40"/>
      <c r="K15" s="40"/>
      <c r="L15" s="40">
        <v>83855.43</v>
      </c>
    </row>
    <row r="16" spans="1:12" s="3" customFormat="1" ht="24.75" customHeight="1">
      <c r="A16" s="64" t="s">
        <v>113</v>
      </c>
      <c r="B16" s="65"/>
      <c r="C16" s="65" t="s">
        <v>11</v>
      </c>
      <c r="D16" s="65" t="s">
        <v>114</v>
      </c>
      <c r="E16" s="40">
        <f t="shared" si="1"/>
        <v>23504</v>
      </c>
      <c r="F16" s="40">
        <f>F17</f>
        <v>23504</v>
      </c>
      <c r="G16" s="40"/>
      <c r="H16" s="40"/>
      <c r="I16" s="40"/>
      <c r="J16" s="40"/>
      <c r="K16" s="40"/>
      <c r="L16" s="40"/>
    </row>
    <row r="17" spans="1:12" s="3" customFormat="1" ht="24.75" customHeight="1">
      <c r="A17" s="64" t="s">
        <v>115</v>
      </c>
      <c r="B17" s="65"/>
      <c r="C17" s="65" t="s">
        <v>11</v>
      </c>
      <c r="D17" s="65" t="s">
        <v>116</v>
      </c>
      <c r="E17" s="40">
        <f t="shared" si="1"/>
        <v>23504</v>
      </c>
      <c r="F17" s="40">
        <v>23504</v>
      </c>
      <c r="G17" s="40"/>
      <c r="H17" s="40"/>
      <c r="I17" s="40"/>
      <c r="J17" s="40"/>
      <c r="K17" s="40"/>
      <c r="L17" s="40"/>
    </row>
    <row r="18" spans="1:12" ht="24.75" customHeight="1">
      <c r="A18" s="64" t="s">
        <v>117</v>
      </c>
      <c r="B18" s="65"/>
      <c r="C18" s="65" t="s">
        <v>11</v>
      </c>
      <c r="D18" s="65" t="s">
        <v>118</v>
      </c>
      <c r="E18" s="40">
        <f t="shared" si="1"/>
        <v>100000</v>
      </c>
      <c r="F18" s="40">
        <f>F20</f>
        <v>100000</v>
      </c>
      <c r="G18" s="40"/>
      <c r="H18" s="40"/>
      <c r="I18" s="40"/>
      <c r="J18" s="40"/>
      <c r="K18" s="40"/>
      <c r="L18" s="40"/>
    </row>
    <row r="19" spans="1:12" ht="24.75" customHeight="1">
      <c r="A19" s="64" t="s">
        <v>119</v>
      </c>
      <c r="B19" s="65"/>
      <c r="C19" s="65" t="s">
        <v>11</v>
      </c>
      <c r="D19" s="65" t="s">
        <v>120</v>
      </c>
      <c r="E19" s="40">
        <f t="shared" si="1"/>
        <v>100000</v>
      </c>
      <c r="F19" s="40">
        <f>F20</f>
        <v>100000</v>
      </c>
      <c r="G19" s="40"/>
      <c r="H19" s="40"/>
      <c r="I19" s="40"/>
      <c r="J19" s="40"/>
      <c r="K19" s="40"/>
      <c r="L19" s="40"/>
    </row>
    <row r="20" spans="1:12" ht="24.75" customHeight="1">
      <c r="A20" s="64" t="s">
        <v>121</v>
      </c>
      <c r="B20" s="65"/>
      <c r="C20" s="65" t="s">
        <v>11</v>
      </c>
      <c r="D20" s="65" t="s">
        <v>122</v>
      </c>
      <c r="E20" s="40">
        <f t="shared" si="1"/>
        <v>100000</v>
      </c>
      <c r="F20" s="40">
        <v>100000</v>
      </c>
      <c r="G20" s="40"/>
      <c r="H20" s="40"/>
      <c r="I20" s="40"/>
      <c r="J20" s="40"/>
      <c r="K20" s="40"/>
      <c r="L20" s="40"/>
    </row>
    <row r="21" spans="1:11" ht="21" customHeight="1">
      <c r="A21" s="165" t="s">
        <v>123</v>
      </c>
      <c r="B21" s="165"/>
      <c r="C21" s="165"/>
      <c r="D21" s="165"/>
      <c r="E21" s="165"/>
      <c r="F21" s="165"/>
      <c r="G21" s="165"/>
      <c r="H21" s="165"/>
      <c r="I21" s="165"/>
      <c r="J21" s="165"/>
      <c r="K21" s="165"/>
    </row>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19.5" customHeight="1"/>
    <row r="221" ht="19.5" customHeight="1"/>
    <row r="222" ht="19.5" customHeight="1"/>
    <row r="223" ht="19.5" customHeight="1"/>
  </sheetData>
  <sheetProtection/>
  <mergeCells count="27">
    <mergeCell ref="A4:D4"/>
    <mergeCell ref="A10:C10"/>
    <mergeCell ref="A11:C11"/>
    <mergeCell ref="A12:C12"/>
    <mergeCell ref="A13:C13"/>
    <mergeCell ref="A14:C14"/>
    <mergeCell ref="A15:C15"/>
    <mergeCell ref="A16:C16"/>
    <mergeCell ref="A17:C17"/>
    <mergeCell ref="A18:C18"/>
    <mergeCell ref="A19:C19"/>
    <mergeCell ref="A20:C20"/>
    <mergeCell ref="A21:K2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97"/>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A18" sqref="A18:IV18"/>
    </sheetView>
  </sheetViews>
  <sheetFormatPr defaultColWidth="9.00390625" defaultRowHeight="14.25"/>
  <cols>
    <col min="1" max="1" width="5.625" style="161" customWidth="1"/>
    <col min="2" max="3" width="6.00390625" style="161" customWidth="1"/>
    <col min="4" max="4" width="18.00390625" style="161" customWidth="1"/>
    <col min="5" max="10" width="15.25390625" style="161" customWidth="1"/>
    <col min="11" max="16384" width="9.00390625" style="161" customWidth="1"/>
  </cols>
  <sheetData>
    <row r="1" spans="1:10" s="3" customFormat="1" ht="36" customHeight="1">
      <c r="A1" s="57" t="s">
        <v>124</v>
      </c>
      <c r="B1" s="57"/>
      <c r="C1" s="57"/>
      <c r="D1" s="57"/>
      <c r="E1" s="57"/>
      <c r="F1" s="57"/>
      <c r="G1" s="57"/>
      <c r="H1" s="57"/>
      <c r="I1" s="57"/>
      <c r="J1" s="57"/>
    </row>
    <row r="2" spans="1:10" s="3" customFormat="1" ht="18" customHeight="1">
      <c r="A2" s="56"/>
      <c r="B2" s="56"/>
      <c r="C2" s="56"/>
      <c r="D2" s="56"/>
      <c r="E2" s="56"/>
      <c r="F2" s="56"/>
      <c r="G2" s="56"/>
      <c r="H2" s="56"/>
      <c r="I2" s="56"/>
      <c r="J2" s="72" t="s">
        <v>125</v>
      </c>
    </row>
    <row r="3" spans="1:10" s="3" customFormat="1" ht="18" customHeight="1">
      <c r="A3" s="58" t="s">
        <v>2</v>
      </c>
      <c r="B3" s="56"/>
      <c r="C3" s="56"/>
      <c r="D3" s="56"/>
      <c r="E3" s="56"/>
      <c r="F3" s="59"/>
      <c r="G3" s="56"/>
      <c r="H3" s="56"/>
      <c r="I3" s="56"/>
      <c r="J3" s="72" t="s">
        <v>3</v>
      </c>
    </row>
    <row r="4" spans="1:10" s="3" customFormat="1" ht="18" customHeight="1">
      <c r="A4" s="162" t="s">
        <v>6</v>
      </c>
      <c r="B4" s="163"/>
      <c r="C4" s="163" t="s">
        <v>11</v>
      </c>
      <c r="D4" s="163" t="s">
        <v>11</v>
      </c>
      <c r="E4" s="61" t="s">
        <v>74</v>
      </c>
      <c r="F4" s="61" t="s">
        <v>126</v>
      </c>
      <c r="G4" s="61" t="s">
        <v>127</v>
      </c>
      <c r="H4" s="61" t="s">
        <v>128</v>
      </c>
      <c r="I4" s="61" t="s">
        <v>129</v>
      </c>
      <c r="J4" s="61" t="s">
        <v>130</v>
      </c>
    </row>
    <row r="5" spans="1:10" s="3" customFormat="1" ht="35.25" customHeight="1">
      <c r="A5" s="62" t="s">
        <v>93</v>
      </c>
      <c r="B5" s="63"/>
      <c r="C5" s="63"/>
      <c r="D5" s="69" t="s">
        <v>94</v>
      </c>
      <c r="E5" s="63"/>
      <c r="F5" s="63" t="s">
        <v>11</v>
      </c>
      <c r="G5" s="63" t="s">
        <v>11</v>
      </c>
      <c r="H5" s="63" t="s">
        <v>11</v>
      </c>
      <c r="I5" s="63" t="s">
        <v>11</v>
      </c>
      <c r="J5" s="63" t="s">
        <v>11</v>
      </c>
    </row>
    <row r="6" spans="1:10" s="3" customFormat="1" ht="18" customHeight="1">
      <c r="A6" s="62"/>
      <c r="B6" s="63" t="s">
        <v>11</v>
      </c>
      <c r="C6" s="63" t="s">
        <v>11</v>
      </c>
      <c r="D6" s="69" t="s">
        <v>11</v>
      </c>
      <c r="E6" s="63" t="s">
        <v>11</v>
      </c>
      <c r="F6" s="63" t="s">
        <v>11</v>
      </c>
      <c r="G6" s="63" t="s">
        <v>11</v>
      </c>
      <c r="H6" s="63" t="s">
        <v>11</v>
      </c>
      <c r="I6" s="63" t="s">
        <v>11</v>
      </c>
      <c r="J6" s="63" t="s">
        <v>11</v>
      </c>
    </row>
    <row r="7" spans="1:10" s="3" customFormat="1" ht="16.5" customHeight="1">
      <c r="A7" s="62"/>
      <c r="B7" s="63" t="s">
        <v>11</v>
      </c>
      <c r="C7" s="63" t="s">
        <v>11</v>
      </c>
      <c r="D7" s="69" t="s">
        <v>11</v>
      </c>
      <c r="E7" s="63" t="s">
        <v>11</v>
      </c>
      <c r="F7" s="63" t="s">
        <v>11</v>
      </c>
      <c r="G7" s="63" t="s">
        <v>11</v>
      </c>
      <c r="H7" s="63" t="s">
        <v>11</v>
      </c>
      <c r="I7" s="63" t="s">
        <v>11</v>
      </c>
      <c r="J7" s="63" t="s">
        <v>11</v>
      </c>
    </row>
    <row r="8" spans="1:10" s="3" customFormat="1" ht="19.5" customHeight="1">
      <c r="A8" s="68" t="s">
        <v>97</v>
      </c>
      <c r="B8" s="69" t="s">
        <v>98</v>
      </c>
      <c r="C8" s="69" t="s">
        <v>99</v>
      </c>
      <c r="D8" s="69" t="s">
        <v>10</v>
      </c>
      <c r="E8" s="63" t="s">
        <v>12</v>
      </c>
      <c r="F8" s="63" t="s">
        <v>13</v>
      </c>
      <c r="G8" s="63" t="s">
        <v>19</v>
      </c>
      <c r="H8" s="63" t="s">
        <v>22</v>
      </c>
      <c r="I8" s="63" t="s">
        <v>25</v>
      </c>
      <c r="J8" s="63" t="s">
        <v>28</v>
      </c>
    </row>
    <row r="9" spans="1:10" s="3" customFormat="1" ht="19.5" customHeight="1">
      <c r="A9" s="68"/>
      <c r="B9" s="69" t="s">
        <v>11</v>
      </c>
      <c r="C9" s="69" t="s">
        <v>11</v>
      </c>
      <c r="D9" s="69" t="s">
        <v>100</v>
      </c>
      <c r="E9" s="66">
        <f>F9+G9+H9+I9+J9</f>
        <v>97951712.09</v>
      </c>
      <c r="F9" s="66">
        <f>F10+F13+F18</f>
        <v>57989689</v>
      </c>
      <c r="G9" s="66">
        <f>G10+G13+G18</f>
        <v>39962023.09</v>
      </c>
      <c r="H9" s="66"/>
      <c r="I9" s="66"/>
      <c r="J9" s="66"/>
    </row>
    <row r="10" spans="1:10" s="3" customFormat="1" ht="19.5" customHeight="1">
      <c r="A10" s="118" t="s">
        <v>101</v>
      </c>
      <c r="B10" s="119"/>
      <c r="C10" s="119" t="s">
        <v>11</v>
      </c>
      <c r="D10" s="119" t="s">
        <v>102</v>
      </c>
      <c r="E10" s="66">
        <f aca="true" t="shared" si="0" ref="E10:E20">F10+G10+H10+I10+J10</f>
        <v>97303766.48</v>
      </c>
      <c r="F10" s="66">
        <f>F12</f>
        <v>57341743.39</v>
      </c>
      <c r="G10" s="66">
        <f>G12</f>
        <v>39962023.09</v>
      </c>
      <c r="H10" s="66"/>
      <c r="I10" s="66"/>
      <c r="J10" s="66"/>
    </row>
    <row r="11" spans="1:10" s="3" customFormat="1" ht="19.5" customHeight="1">
      <c r="A11" s="118" t="s">
        <v>103</v>
      </c>
      <c r="B11" s="119"/>
      <c r="C11" s="119" t="s">
        <v>11</v>
      </c>
      <c r="D11" s="119" t="s">
        <v>104</v>
      </c>
      <c r="E11" s="66">
        <f t="shared" si="0"/>
        <v>97303766.48</v>
      </c>
      <c r="F11" s="66">
        <f>F12</f>
        <v>57341743.39</v>
      </c>
      <c r="G11" s="66">
        <f>G12</f>
        <v>39962023.09</v>
      </c>
      <c r="H11" s="66"/>
      <c r="I11" s="66"/>
      <c r="J11" s="66"/>
    </row>
    <row r="12" spans="1:10" s="3" customFormat="1" ht="19.5" customHeight="1">
      <c r="A12" s="118" t="s">
        <v>105</v>
      </c>
      <c r="B12" s="119"/>
      <c r="C12" s="119" t="s">
        <v>11</v>
      </c>
      <c r="D12" s="119" t="s">
        <v>106</v>
      </c>
      <c r="E12" s="66">
        <f t="shared" si="0"/>
        <v>97303766.48</v>
      </c>
      <c r="F12" s="66">
        <v>57341743.39</v>
      </c>
      <c r="G12" s="66">
        <v>39962023.09</v>
      </c>
      <c r="H12" s="66"/>
      <c r="I12" s="66"/>
      <c r="J12" s="66"/>
    </row>
    <row r="13" spans="1:10" s="3" customFormat="1" ht="19.5" customHeight="1">
      <c r="A13" s="118" t="s">
        <v>107</v>
      </c>
      <c r="B13" s="119"/>
      <c r="C13" s="119" t="s">
        <v>11</v>
      </c>
      <c r="D13" s="119" t="s">
        <v>108</v>
      </c>
      <c r="E13" s="66">
        <f t="shared" si="0"/>
        <v>547945.61</v>
      </c>
      <c r="F13" s="66">
        <f>F14+F16</f>
        <v>547945.61</v>
      </c>
      <c r="G13" s="66"/>
      <c r="H13" s="66"/>
      <c r="I13" s="66"/>
      <c r="J13" s="66"/>
    </row>
    <row r="14" spans="1:10" s="3" customFormat="1" ht="19.5" customHeight="1">
      <c r="A14" s="118" t="s">
        <v>109</v>
      </c>
      <c r="B14" s="119"/>
      <c r="C14" s="119" t="s">
        <v>11</v>
      </c>
      <c r="D14" s="119" t="s">
        <v>110</v>
      </c>
      <c r="E14" s="66">
        <f t="shared" si="0"/>
        <v>524441.61</v>
      </c>
      <c r="F14" s="66">
        <f>F15</f>
        <v>524441.61</v>
      </c>
      <c r="G14" s="66"/>
      <c r="H14" s="66"/>
      <c r="I14" s="66"/>
      <c r="J14" s="66"/>
    </row>
    <row r="15" spans="1:10" s="3" customFormat="1" ht="19.5" customHeight="1">
      <c r="A15" s="118" t="s">
        <v>111</v>
      </c>
      <c r="B15" s="119"/>
      <c r="C15" s="119" t="s">
        <v>11</v>
      </c>
      <c r="D15" s="119" t="s">
        <v>112</v>
      </c>
      <c r="E15" s="66">
        <f t="shared" si="0"/>
        <v>524441.61</v>
      </c>
      <c r="F15" s="66">
        <v>524441.61</v>
      </c>
      <c r="G15" s="66"/>
      <c r="H15" s="66"/>
      <c r="I15" s="66"/>
      <c r="J15" s="66"/>
    </row>
    <row r="16" spans="1:10" ht="19.5" customHeight="1">
      <c r="A16" s="118" t="s">
        <v>113</v>
      </c>
      <c r="B16" s="119"/>
      <c r="C16" s="119" t="s">
        <v>11</v>
      </c>
      <c r="D16" s="119" t="s">
        <v>114</v>
      </c>
      <c r="E16" s="66">
        <f t="shared" si="0"/>
        <v>23504</v>
      </c>
      <c r="F16" s="66">
        <f>F17</f>
        <v>23504</v>
      </c>
      <c r="G16" s="66"/>
      <c r="H16" s="66"/>
      <c r="I16" s="66"/>
      <c r="J16" s="66"/>
    </row>
    <row r="17" spans="1:10" ht="19.5" customHeight="1">
      <c r="A17" s="118" t="s">
        <v>115</v>
      </c>
      <c r="B17" s="119"/>
      <c r="C17" s="119" t="s">
        <v>11</v>
      </c>
      <c r="D17" s="119" t="s">
        <v>116</v>
      </c>
      <c r="E17" s="66">
        <f t="shared" si="0"/>
        <v>23504</v>
      </c>
      <c r="F17" s="66">
        <v>23504</v>
      </c>
      <c r="G17" s="66"/>
      <c r="H17" s="66"/>
      <c r="I17" s="66"/>
      <c r="J17" s="66"/>
    </row>
    <row r="18" spans="1:10" ht="19.5" customHeight="1">
      <c r="A18" s="118" t="s">
        <v>117</v>
      </c>
      <c r="B18" s="119"/>
      <c r="C18" s="119" t="s">
        <v>11</v>
      </c>
      <c r="D18" s="119" t="s">
        <v>118</v>
      </c>
      <c r="E18" s="66">
        <f t="shared" si="0"/>
        <v>100000</v>
      </c>
      <c r="F18" s="66">
        <f>F19</f>
        <v>100000</v>
      </c>
      <c r="G18" s="66"/>
      <c r="H18" s="66"/>
      <c r="I18" s="66"/>
      <c r="J18" s="66"/>
    </row>
    <row r="19" spans="1:10" ht="19.5" customHeight="1">
      <c r="A19" s="118" t="s">
        <v>119</v>
      </c>
      <c r="B19" s="119"/>
      <c r="C19" s="119" t="s">
        <v>11</v>
      </c>
      <c r="D19" s="119" t="s">
        <v>120</v>
      </c>
      <c r="E19" s="66">
        <f t="shared" si="0"/>
        <v>100000</v>
      </c>
      <c r="F19" s="66">
        <f>F20</f>
        <v>100000</v>
      </c>
      <c r="G19" s="66"/>
      <c r="H19" s="66"/>
      <c r="I19" s="66"/>
      <c r="J19" s="66"/>
    </row>
    <row r="20" spans="1:10" ht="19.5" customHeight="1">
      <c r="A20" s="118" t="s">
        <v>121</v>
      </c>
      <c r="B20" s="119"/>
      <c r="C20" s="119" t="s">
        <v>11</v>
      </c>
      <c r="D20" s="119" t="s">
        <v>122</v>
      </c>
      <c r="E20" s="66">
        <f t="shared" si="0"/>
        <v>100000</v>
      </c>
      <c r="F20" s="66">
        <v>100000</v>
      </c>
      <c r="G20" s="66"/>
      <c r="H20" s="66"/>
      <c r="I20" s="66"/>
      <c r="J20" s="66"/>
    </row>
    <row r="21" spans="1:10" s="3" customFormat="1" ht="20.25" customHeight="1">
      <c r="A21" s="164" t="s">
        <v>131</v>
      </c>
      <c r="B21" s="164"/>
      <c r="C21" s="164"/>
      <c r="D21" s="164"/>
      <c r="E21" s="164"/>
      <c r="F21" s="164"/>
      <c r="G21" s="164"/>
      <c r="H21" s="164"/>
      <c r="I21" s="164"/>
      <c r="J21" s="164"/>
    </row>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25">
    <mergeCell ref="A1:J1"/>
    <mergeCell ref="A4:D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C9" sqref="C9"/>
    </sheetView>
  </sheetViews>
  <sheetFormatPr defaultColWidth="9.00390625" defaultRowHeight="14.25"/>
  <cols>
    <col min="1" max="1" width="27.375" style="3" customWidth="1"/>
    <col min="2" max="2" width="5.375" style="3" customWidth="1"/>
    <col min="3" max="3" width="11.375" style="3" customWidth="1"/>
    <col min="4" max="4" width="45.25390625" style="3" customWidth="1"/>
    <col min="5" max="5" width="6.00390625" style="3" customWidth="1"/>
    <col min="6" max="9" width="12.25390625" style="3" customWidth="1"/>
    <col min="10" max="16384" width="9.00390625" style="3" customWidth="1"/>
  </cols>
  <sheetData>
    <row r="1" spans="1:9" ht="25.5" customHeight="1">
      <c r="A1" s="56"/>
      <c r="B1" s="56"/>
      <c r="C1" s="56"/>
      <c r="D1" s="57" t="s">
        <v>132</v>
      </c>
      <c r="E1" s="56"/>
      <c r="F1" s="56"/>
      <c r="G1" s="56"/>
      <c r="H1" s="56"/>
      <c r="I1" s="56"/>
    </row>
    <row r="2" spans="1:9" s="44" customFormat="1" ht="18" customHeight="1">
      <c r="A2" s="56"/>
      <c r="B2" s="56"/>
      <c r="C2" s="56"/>
      <c r="D2" s="56"/>
      <c r="E2" s="56"/>
      <c r="F2" s="56"/>
      <c r="G2" s="56"/>
      <c r="H2" s="56"/>
      <c r="I2" s="72" t="s">
        <v>133</v>
      </c>
    </row>
    <row r="3" spans="1:9" s="44" customFormat="1" ht="18" customHeight="1">
      <c r="A3" s="58" t="s">
        <v>2</v>
      </c>
      <c r="B3" s="56"/>
      <c r="C3" s="56"/>
      <c r="D3" s="59"/>
      <c r="E3" s="56"/>
      <c r="F3" s="56"/>
      <c r="G3" s="56"/>
      <c r="H3" s="56"/>
      <c r="I3" s="72" t="s">
        <v>3</v>
      </c>
    </row>
    <row r="4" spans="1:9" ht="18" customHeight="1">
      <c r="A4" s="148" t="s">
        <v>134</v>
      </c>
      <c r="B4" s="149"/>
      <c r="C4" s="149"/>
      <c r="D4" s="149" t="s">
        <v>135</v>
      </c>
      <c r="E4" s="149"/>
      <c r="F4" s="149" t="s">
        <v>11</v>
      </c>
      <c r="G4" s="149" t="s">
        <v>11</v>
      </c>
      <c r="H4" s="149"/>
      <c r="I4" s="149" t="s">
        <v>11</v>
      </c>
    </row>
    <row r="5" spans="1:9" ht="39.75" customHeight="1">
      <c r="A5" s="150" t="s">
        <v>136</v>
      </c>
      <c r="B5" s="151" t="s">
        <v>7</v>
      </c>
      <c r="C5" s="151" t="s">
        <v>137</v>
      </c>
      <c r="D5" s="151" t="s">
        <v>138</v>
      </c>
      <c r="E5" s="151" t="s">
        <v>7</v>
      </c>
      <c r="F5" s="152" t="s">
        <v>100</v>
      </c>
      <c r="G5" s="151" t="s">
        <v>139</v>
      </c>
      <c r="H5" s="153" t="s">
        <v>140</v>
      </c>
      <c r="I5" s="160" t="s">
        <v>141</v>
      </c>
    </row>
    <row r="6" spans="1:9" ht="18" customHeight="1">
      <c r="A6" s="150"/>
      <c r="B6" s="151" t="s">
        <v>11</v>
      </c>
      <c r="C6" s="151" t="s">
        <v>11</v>
      </c>
      <c r="D6" s="151" t="s">
        <v>11</v>
      </c>
      <c r="E6" s="151" t="s">
        <v>11</v>
      </c>
      <c r="F6" s="152" t="s">
        <v>95</v>
      </c>
      <c r="G6" s="151" t="s">
        <v>139</v>
      </c>
      <c r="H6" s="153"/>
      <c r="I6" s="160"/>
    </row>
    <row r="7" spans="1:9" ht="18" customHeight="1">
      <c r="A7" s="154" t="s">
        <v>142</v>
      </c>
      <c r="B7" s="152" t="s">
        <v>11</v>
      </c>
      <c r="C7" s="152" t="s">
        <v>12</v>
      </c>
      <c r="D7" s="152" t="s">
        <v>142</v>
      </c>
      <c r="E7" s="152" t="s">
        <v>11</v>
      </c>
      <c r="F7" s="152" t="s">
        <v>13</v>
      </c>
      <c r="G7" s="152" t="s">
        <v>19</v>
      </c>
      <c r="H7" s="152" t="s">
        <v>22</v>
      </c>
      <c r="I7" s="152" t="s">
        <v>25</v>
      </c>
    </row>
    <row r="8" spans="1:9" ht="18" customHeight="1">
      <c r="A8" s="155" t="s">
        <v>143</v>
      </c>
      <c r="B8" s="152" t="s">
        <v>12</v>
      </c>
      <c r="C8" s="66">
        <v>82787171.39</v>
      </c>
      <c r="D8" s="65" t="s">
        <v>15</v>
      </c>
      <c r="E8" s="152">
        <v>33</v>
      </c>
      <c r="F8" s="66"/>
      <c r="G8" s="66"/>
      <c r="H8" s="66"/>
      <c r="I8" s="66"/>
    </row>
    <row r="9" spans="1:9" ht="18" customHeight="1">
      <c r="A9" s="155" t="s">
        <v>144</v>
      </c>
      <c r="B9" s="152" t="s">
        <v>13</v>
      </c>
      <c r="C9" s="66"/>
      <c r="D9" s="65" t="s">
        <v>17</v>
      </c>
      <c r="E9" s="152">
        <v>34</v>
      </c>
      <c r="F9" s="66"/>
      <c r="G9" s="66"/>
      <c r="H9" s="66"/>
      <c r="I9" s="66"/>
    </row>
    <row r="10" spans="1:9" ht="18" customHeight="1">
      <c r="A10" s="155" t="s">
        <v>145</v>
      </c>
      <c r="B10" s="152" t="s">
        <v>19</v>
      </c>
      <c r="C10" s="67"/>
      <c r="D10" s="65" t="s">
        <v>20</v>
      </c>
      <c r="E10" s="152">
        <v>35</v>
      </c>
      <c r="F10" s="66"/>
      <c r="G10" s="66"/>
      <c r="H10" s="66"/>
      <c r="I10" s="66"/>
    </row>
    <row r="11" spans="1:9" ht="18" customHeight="1">
      <c r="A11" s="155" t="s">
        <v>11</v>
      </c>
      <c r="B11" s="152" t="s">
        <v>22</v>
      </c>
      <c r="C11" s="67"/>
      <c r="D11" s="65" t="s">
        <v>23</v>
      </c>
      <c r="E11" s="152">
        <v>36</v>
      </c>
      <c r="F11" s="66"/>
      <c r="G11" s="66"/>
      <c r="H11" s="66"/>
      <c r="I11" s="66"/>
    </row>
    <row r="12" spans="1:9" ht="18" customHeight="1">
      <c r="A12" s="155" t="s">
        <v>11</v>
      </c>
      <c r="B12" s="152" t="s">
        <v>25</v>
      </c>
      <c r="C12" s="67"/>
      <c r="D12" s="65" t="s">
        <v>26</v>
      </c>
      <c r="E12" s="152">
        <v>37</v>
      </c>
      <c r="F12" s="66">
        <f>G12+H12+I12</f>
        <v>82223081.21</v>
      </c>
      <c r="G12" s="66">
        <v>82223081.21</v>
      </c>
      <c r="H12" s="66"/>
      <c r="I12" s="66"/>
    </row>
    <row r="13" spans="1:9" ht="18" customHeight="1">
      <c r="A13" s="155" t="s">
        <v>11</v>
      </c>
      <c r="B13" s="152" t="s">
        <v>28</v>
      </c>
      <c r="C13" s="67"/>
      <c r="D13" s="65" t="s">
        <v>29</v>
      </c>
      <c r="E13" s="152">
        <v>38</v>
      </c>
      <c r="F13" s="66"/>
      <c r="G13" s="66"/>
      <c r="H13" s="66"/>
      <c r="I13" s="66"/>
    </row>
    <row r="14" spans="1:9" ht="18" customHeight="1">
      <c r="A14" s="155" t="s">
        <v>11</v>
      </c>
      <c r="B14" s="152" t="s">
        <v>31</v>
      </c>
      <c r="C14" s="67"/>
      <c r="D14" s="65" t="s">
        <v>32</v>
      </c>
      <c r="E14" s="152">
        <v>39</v>
      </c>
      <c r="F14" s="66"/>
      <c r="G14" s="66"/>
      <c r="H14" s="66"/>
      <c r="I14" s="66"/>
    </row>
    <row r="15" spans="1:9" ht="18" customHeight="1">
      <c r="A15" s="155" t="s">
        <v>11</v>
      </c>
      <c r="B15" s="152" t="s">
        <v>34</v>
      </c>
      <c r="C15" s="67"/>
      <c r="D15" s="65" t="s">
        <v>35</v>
      </c>
      <c r="E15" s="152">
        <v>40</v>
      </c>
      <c r="F15" s="66">
        <f>G15+H15+I15</f>
        <v>464090.18</v>
      </c>
      <c r="G15" s="66">
        <v>464090.18</v>
      </c>
      <c r="H15" s="66"/>
      <c r="I15" s="66"/>
    </row>
    <row r="16" spans="1:9" ht="18" customHeight="1">
      <c r="A16" s="155" t="s">
        <v>11</v>
      </c>
      <c r="B16" s="152" t="s">
        <v>36</v>
      </c>
      <c r="C16" s="67"/>
      <c r="D16" s="65" t="s">
        <v>37</v>
      </c>
      <c r="E16" s="152">
        <v>41</v>
      </c>
      <c r="F16" s="66">
        <f>G16+H16+I16</f>
        <v>100000</v>
      </c>
      <c r="G16" s="66">
        <v>100000</v>
      </c>
      <c r="H16" s="66"/>
      <c r="I16" s="66"/>
    </row>
    <row r="17" spans="1:9" ht="18" customHeight="1">
      <c r="A17" s="155" t="s">
        <v>11</v>
      </c>
      <c r="B17" s="152" t="s">
        <v>38</v>
      </c>
      <c r="C17" s="67"/>
      <c r="D17" s="65" t="s">
        <v>39</v>
      </c>
      <c r="E17" s="152">
        <v>42</v>
      </c>
      <c r="F17" s="66"/>
      <c r="G17" s="66"/>
      <c r="H17" s="66"/>
      <c r="I17" s="66"/>
    </row>
    <row r="18" spans="1:9" ht="18" customHeight="1">
      <c r="A18" s="155" t="s">
        <v>11</v>
      </c>
      <c r="B18" s="152" t="s">
        <v>40</v>
      </c>
      <c r="C18" s="67"/>
      <c r="D18" s="65" t="s">
        <v>41</v>
      </c>
      <c r="E18" s="152">
        <v>43</v>
      </c>
      <c r="F18" s="66"/>
      <c r="G18" s="66"/>
      <c r="H18" s="66"/>
      <c r="I18" s="66"/>
    </row>
    <row r="19" spans="1:9" ht="18" customHeight="1">
      <c r="A19" s="155" t="s">
        <v>11</v>
      </c>
      <c r="B19" s="152" t="s">
        <v>42</v>
      </c>
      <c r="C19" s="67"/>
      <c r="D19" s="65" t="s">
        <v>43</v>
      </c>
      <c r="E19" s="152">
        <v>44</v>
      </c>
      <c r="F19" s="66"/>
      <c r="G19" s="66"/>
      <c r="H19" s="66"/>
      <c r="I19" s="66"/>
    </row>
    <row r="20" spans="1:9" ht="18" customHeight="1">
      <c r="A20" s="155" t="s">
        <v>11</v>
      </c>
      <c r="B20" s="152" t="s">
        <v>44</v>
      </c>
      <c r="C20" s="67"/>
      <c r="D20" s="65" t="s">
        <v>45</v>
      </c>
      <c r="E20" s="152">
        <v>45</v>
      </c>
      <c r="F20" s="66"/>
      <c r="G20" s="66"/>
      <c r="H20" s="66"/>
      <c r="I20" s="66"/>
    </row>
    <row r="21" spans="1:9" ht="18" customHeight="1">
      <c r="A21" s="155" t="s">
        <v>11</v>
      </c>
      <c r="B21" s="152" t="s">
        <v>46</v>
      </c>
      <c r="C21" s="67"/>
      <c r="D21" s="65" t="s">
        <v>47</v>
      </c>
      <c r="E21" s="152">
        <v>46</v>
      </c>
      <c r="F21" s="66"/>
      <c r="G21" s="66"/>
      <c r="H21" s="66"/>
      <c r="I21" s="66"/>
    </row>
    <row r="22" spans="1:9" ht="18" customHeight="1">
      <c r="A22" s="155" t="s">
        <v>11</v>
      </c>
      <c r="B22" s="152" t="s">
        <v>48</v>
      </c>
      <c r="C22" s="67"/>
      <c r="D22" s="65" t="s">
        <v>49</v>
      </c>
      <c r="E22" s="152">
        <v>47</v>
      </c>
      <c r="F22" s="66"/>
      <c r="G22" s="66"/>
      <c r="H22" s="66"/>
      <c r="I22" s="66"/>
    </row>
    <row r="23" spans="1:9" ht="18" customHeight="1">
      <c r="A23" s="155" t="s">
        <v>11</v>
      </c>
      <c r="B23" s="152" t="s">
        <v>50</v>
      </c>
      <c r="C23" s="67"/>
      <c r="D23" s="65" t="s">
        <v>51</v>
      </c>
      <c r="E23" s="152">
        <v>48</v>
      </c>
      <c r="F23" s="66"/>
      <c r="G23" s="66"/>
      <c r="H23" s="66"/>
      <c r="I23" s="66"/>
    </row>
    <row r="24" spans="1:9" ht="18" customHeight="1">
      <c r="A24" s="155" t="s">
        <v>11</v>
      </c>
      <c r="B24" s="152" t="s">
        <v>52</v>
      </c>
      <c r="C24" s="67"/>
      <c r="D24" s="65" t="s">
        <v>53</v>
      </c>
      <c r="E24" s="152">
        <v>49</v>
      </c>
      <c r="F24" s="66"/>
      <c r="G24" s="66"/>
      <c r="H24" s="66"/>
      <c r="I24" s="66"/>
    </row>
    <row r="25" spans="1:9" ht="18" customHeight="1">
      <c r="A25" s="155" t="s">
        <v>11</v>
      </c>
      <c r="B25" s="152" t="s">
        <v>54</v>
      </c>
      <c r="C25" s="67"/>
      <c r="D25" s="65" t="s">
        <v>55</v>
      </c>
      <c r="E25" s="152">
        <v>50</v>
      </c>
      <c r="F25" s="66"/>
      <c r="G25" s="66"/>
      <c r="H25" s="66"/>
      <c r="I25" s="66"/>
    </row>
    <row r="26" spans="1:9" ht="18" customHeight="1">
      <c r="A26" s="155" t="s">
        <v>11</v>
      </c>
      <c r="B26" s="152" t="s">
        <v>56</v>
      </c>
      <c r="C26" s="67"/>
      <c r="D26" s="65" t="s">
        <v>57</v>
      </c>
      <c r="E26" s="152">
        <v>51</v>
      </c>
      <c r="F26" s="66"/>
      <c r="G26" s="66"/>
      <c r="H26" s="66"/>
      <c r="I26" s="66"/>
    </row>
    <row r="27" spans="1:9" ht="18" customHeight="1">
      <c r="A27" s="155" t="s">
        <v>11</v>
      </c>
      <c r="B27" s="152" t="s">
        <v>58</v>
      </c>
      <c r="C27" s="67"/>
      <c r="D27" s="65" t="s">
        <v>59</v>
      </c>
      <c r="E27" s="152">
        <v>52</v>
      </c>
      <c r="F27" s="66"/>
      <c r="G27" s="66"/>
      <c r="H27" s="66"/>
      <c r="I27" s="66"/>
    </row>
    <row r="28" spans="1:9" ht="18" customHeight="1">
      <c r="A28" s="155" t="s">
        <v>11</v>
      </c>
      <c r="B28" s="152" t="s">
        <v>60</v>
      </c>
      <c r="C28" s="67"/>
      <c r="D28" s="65" t="s">
        <v>61</v>
      </c>
      <c r="E28" s="152">
        <v>53</v>
      </c>
      <c r="F28" s="66"/>
      <c r="G28" s="66"/>
      <c r="H28" s="66"/>
      <c r="I28" s="66"/>
    </row>
    <row r="29" spans="1:9" ht="18" customHeight="1">
      <c r="A29" s="155" t="s">
        <v>11</v>
      </c>
      <c r="B29" s="152" t="s">
        <v>62</v>
      </c>
      <c r="C29" s="67"/>
      <c r="D29" s="65" t="s">
        <v>63</v>
      </c>
      <c r="E29" s="152">
        <v>54</v>
      </c>
      <c r="F29" s="66"/>
      <c r="G29" s="66"/>
      <c r="H29" s="66"/>
      <c r="I29" s="66"/>
    </row>
    <row r="30" spans="1:9" ht="18" customHeight="1">
      <c r="A30" s="155" t="s">
        <v>11</v>
      </c>
      <c r="B30" s="152" t="s">
        <v>64</v>
      </c>
      <c r="C30" s="67"/>
      <c r="D30" s="65" t="s">
        <v>65</v>
      </c>
      <c r="E30" s="152">
        <v>55</v>
      </c>
      <c r="F30" s="66"/>
      <c r="G30" s="66"/>
      <c r="H30" s="66"/>
      <c r="I30" s="66"/>
    </row>
    <row r="31" spans="1:9" ht="18" customHeight="1">
      <c r="A31" s="155"/>
      <c r="B31" s="152" t="s">
        <v>66</v>
      </c>
      <c r="C31" s="67"/>
      <c r="D31" s="65" t="s">
        <v>67</v>
      </c>
      <c r="E31" s="152">
        <v>56</v>
      </c>
      <c r="F31" s="66"/>
      <c r="G31" s="66"/>
      <c r="H31" s="66"/>
      <c r="I31" s="66"/>
    </row>
    <row r="32" spans="1:9" ht="18" customHeight="1">
      <c r="A32" s="155"/>
      <c r="B32" s="152" t="s">
        <v>68</v>
      </c>
      <c r="C32" s="67"/>
      <c r="D32" s="156" t="s">
        <v>69</v>
      </c>
      <c r="E32" s="152">
        <v>57</v>
      </c>
      <c r="F32" s="66"/>
      <c r="G32" s="66"/>
      <c r="H32" s="66"/>
      <c r="I32" s="66"/>
    </row>
    <row r="33" spans="1:9" ht="18" customHeight="1">
      <c r="A33" s="155"/>
      <c r="B33" s="152" t="s">
        <v>70</v>
      </c>
      <c r="C33" s="67"/>
      <c r="D33" s="156" t="s">
        <v>71</v>
      </c>
      <c r="E33" s="152">
        <v>58</v>
      </c>
      <c r="F33" s="66"/>
      <c r="G33" s="66"/>
      <c r="H33" s="66"/>
      <c r="I33" s="66"/>
    </row>
    <row r="34" spans="1:9" ht="18" customHeight="1">
      <c r="A34" s="154" t="s">
        <v>72</v>
      </c>
      <c r="B34" s="152" t="s">
        <v>73</v>
      </c>
      <c r="C34" s="66">
        <f>SUM(C8:C33)</f>
        <v>82787171.39</v>
      </c>
      <c r="D34" s="152" t="s">
        <v>74</v>
      </c>
      <c r="E34" s="152">
        <v>59</v>
      </c>
      <c r="F34" s="157">
        <f>G34+H34+I34</f>
        <v>82787171.39</v>
      </c>
      <c r="G34" s="157">
        <f>SUM(G8:G33)</f>
        <v>82787171.39</v>
      </c>
      <c r="H34" s="157"/>
      <c r="I34" s="157"/>
    </row>
    <row r="35" spans="1:9" ht="18" customHeight="1">
      <c r="A35" s="155" t="s">
        <v>146</v>
      </c>
      <c r="B35" s="152" t="s">
        <v>76</v>
      </c>
      <c r="C35" s="66">
        <f>C36+C37+C38</f>
        <v>0</v>
      </c>
      <c r="D35" s="156" t="s">
        <v>147</v>
      </c>
      <c r="E35" s="152">
        <v>60</v>
      </c>
      <c r="F35" s="157"/>
      <c r="G35" s="157"/>
      <c r="H35" s="157"/>
      <c r="I35" s="157"/>
    </row>
    <row r="36" spans="1:9" ht="17.25" customHeight="1">
      <c r="A36" s="155" t="s">
        <v>143</v>
      </c>
      <c r="B36" s="152" t="s">
        <v>79</v>
      </c>
      <c r="C36" s="66"/>
      <c r="D36" s="156"/>
      <c r="E36" s="152">
        <v>61</v>
      </c>
      <c r="F36" s="157"/>
      <c r="G36" s="157"/>
      <c r="H36" s="157"/>
      <c r="I36" s="157"/>
    </row>
    <row r="37" spans="1:9" ht="17.25" customHeight="1">
      <c r="A37" s="155" t="s">
        <v>144</v>
      </c>
      <c r="B37" s="152" t="s">
        <v>82</v>
      </c>
      <c r="C37" s="66"/>
      <c r="D37" s="156" t="s">
        <v>11</v>
      </c>
      <c r="E37" s="152">
        <v>62</v>
      </c>
      <c r="F37" s="157"/>
      <c r="G37" s="157"/>
      <c r="H37" s="157"/>
      <c r="I37" s="157"/>
    </row>
    <row r="38" spans="1:9" ht="15">
      <c r="A38" s="155" t="s">
        <v>145</v>
      </c>
      <c r="B38" s="152" t="s">
        <v>148</v>
      </c>
      <c r="C38" s="66"/>
      <c r="D38" s="156"/>
      <c r="E38" s="152">
        <v>63</v>
      </c>
      <c r="F38" s="157"/>
      <c r="G38" s="157"/>
      <c r="H38" s="157"/>
      <c r="I38" s="157"/>
    </row>
    <row r="39" spans="1:9" s="3" customFormat="1" ht="17.25" customHeight="1">
      <c r="A39" s="154" t="s">
        <v>81</v>
      </c>
      <c r="B39" s="152" t="s">
        <v>149</v>
      </c>
      <c r="C39" s="66">
        <f>C34+C35</f>
        <v>82787171.39</v>
      </c>
      <c r="D39" s="152" t="s">
        <v>81</v>
      </c>
      <c r="E39" s="152">
        <v>64</v>
      </c>
      <c r="F39" s="157">
        <f>F34+F35</f>
        <v>82787171.39</v>
      </c>
      <c r="G39" s="157">
        <f>G34+G35</f>
        <v>82787171.39</v>
      </c>
      <c r="H39" s="157"/>
      <c r="I39" s="157"/>
    </row>
    <row r="40" spans="1:9" ht="15">
      <c r="A40" s="158" t="s">
        <v>150</v>
      </c>
      <c r="B40" s="159"/>
      <c r="C40" s="159"/>
      <c r="D40" s="159"/>
      <c r="E40" s="159"/>
      <c r="F40" s="159"/>
      <c r="G40" s="159"/>
      <c r="H40" s="159"/>
      <c r="I40" s="15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3"/>
  <sheetViews>
    <sheetView workbookViewId="0" topLeftCell="A1">
      <selection activeCell="D5" sqref="D5:D6"/>
    </sheetView>
  </sheetViews>
  <sheetFormatPr defaultColWidth="9.00390625" defaultRowHeight="14.25" customHeight="1"/>
  <cols>
    <col min="1" max="1" width="2.75390625" style="101" customWidth="1"/>
    <col min="2" max="3" width="3.75390625" style="101" customWidth="1"/>
    <col min="4" max="4" width="16.375" style="101" customWidth="1"/>
    <col min="5" max="5" width="5.00390625" style="101" customWidth="1"/>
    <col min="6" max="6" width="4.875" style="101" customWidth="1"/>
    <col min="7" max="7" width="4.75390625" style="101" customWidth="1"/>
    <col min="8" max="9" width="13.25390625" style="101" customWidth="1"/>
    <col min="10" max="10" width="13.00390625" style="101" customWidth="1"/>
    <col min="11" max="11" width="13.25390625" style="101" customWidth="1"/>
    <col min="12" max="12" width="12.75390625" style="101" customWidth="1"/>
    <col min="13" max="13" width="13.00390625" style="101" customWidth="1"/>
    <col min="14" max="15" width="12.50390625" style="101" customWidth="1"/>
    <col min="16" max="16" width="5.875" style="101" customWidth="1"/>
    <col min="17" max="17" width="5.75390625" style="101" customWidth="1"/>
    <col min="18" max="18" width="4.625" style="101" customWidth="1"/>
    <col min="19" max="19" width="5.25390625" style="101" customWidth="1"/>
    <col min="20" max="20" width="5.75390625" style="101" customWidth="1"/>
    <col min="21" max="16384" width="9.00390625" style="101" customWidth="1"/>
  </cols>
  <sheetData>
    <row r="1" spans="1:20" ht="36" customHeight="1">
      <c r="A1" s="102" t="s">
        <v>151</v>
      </c>
      <c r="B1" s="102"/>
      <c r="C1" s="102"/>
      <c r="D1" s="102"/>
      <c r="E1" s="102"/>
      <c r="F1" s="102"/>
      <c r="G1" s="102"/>
      <c r="H1" s="102"/>
      <c r="I1" s="102"/>
      <c r="J1" s="102"/>
      <c r="K1" s="102"/>
      <c r="L1" s="102"/>
      <c r="M1" s="102"/>
      <c r="N1" s="102"/>
      <c r="O1" s="102"/>
      <c r="P1" s="102"/>
      <c r="Q1" s="102"/>
      <c r="R1" s="102"/>
      <c r="S1" s="102"/>
      <c r="T1" s="102"/>
    </row>
    <row r="2" spans="1:20" ht="19.5" customHeight="1">
      <c r="A2" s="103"/>
      <c r="B2" s="103"/>
      <c r="C2" s="103"/>
      <c r="D2" s="103"/>
      <c r="E2" s="103"/>
      <c r="F2" s="103"/>
      <c r="G2" s="103"/>
      <c r="H2" s="103"/>
      <c r="I2" s="103"/>
      <c r="J2" s="103"/>
      <c r="K2" s="103"/>
      <c r="L2" s="103"/>
      <c r="M2" s="103"/>
      <c r="N2" s="103"/>
      <c r="O2" s="103"/>
      <c r="P2" s="122"/>
      <c r="Q2" s="140"/>
      <c r="R2" s="140"/>
      <c r="S2" s="7" t="s">
        <v>152</v>
      </c>
      <c r="T2" s="7"/>
    </row>
    <row r="3" spans="1:20" s="97" customFormat="1" ht="19.5" customHeight="1">
      <c r="A3" s="104" t="s">
        <v>2</v>
      </c>
      <c r="B3" s="104"/>
      <c r="C3" s="104"/>
      <c r="D3" s="104"/>
      <c r="E3" s="104"/>
      <c r="F3" s="104"/>
      <c r="G3" s="105"/>
      <c r="H3" s="105"/>
      <c r="I3" s="123"/>
      <c r="J3" s="124"/>
      <c r="K3" s="125"/>
      <c r="L3" s="125"/>
      <c r="M3" s="125"/>
      <c r="N3" s="126"/>
      <c r="O3" s="126"/>
      <c r="P3" s="127"/>
      <c r="Q3" s="141"/>
      <c r="R3" s="141"/>
      <c r="S3" s="83" t="s">
        <v>153</v>
      </c>
      <c r="T3" s="83"/>
    </row>
    <row r="4" spans="1:20" s="98" customFormat="1" ht="39.75" customHeight="1">
      <c r="A4" s="106" t="s">
        <v>6</v>
      </c>
      <c r="B4" s="106"/>
      <c r="C4" s="106"/>
      <c r="D4" s="106"/>
      <c r="E4" s="106" t="s">
        <v>154</v>
      </c>
      <c r="F4" s="106"/>
      <c r="G4" s="106"/>
      <c r="H4" s="107" t="s">
        <v>155</v>
      </c>
      <c r="I4" s="128"/>
      <c r="J4" s="129"/>
      <c r="K4" s="106" t="s">
        <v>156</v>
      </c>
      <c r="L4" s="106"/>
      <c r="M4" s="106"/>
      <c r="N4" s="106"/>
      <c r="O4" s="106"/>
      <c r="P4" s="130" t="s">
        <v>80</v>
      </c>
      <c r="Q4" s="130"/>
      <c r="R4" s="130"/>
      <c r="S4" s="130"/>
      <c r="T4" s="130"/>
    </row>
    <row r="5" spans="1:20" s="99" customFormat="1" ht="26.25" customHeight="1">
      <c r="A5" s="108" t="s">
        <v>157</v>
      </c>
      <c r="B5" s="109"/>
      <c r="C5" s="110"/>
      <c r="D5" s="111" t="s">
        <v>94</v>
      </c>
      <c r="E5" s="111" t="s">
        <v>100</v>
      </c>
      <c r="F5" s="111" t="s">
        <v>158</v>
      </c>
      <c r="G5" s="111" t="s">
        <v>159</v>
      </c>
      <c r="H5" s="112" t="s">
        <v>100</v>
      </c>
      <c r="I5" s="131" t="s">
        <v>126</v>
      </c>
      <c r="J5" s="111" t="s">
        <v>127</v>
      </c>
      <c r="K5" s="132" t="s">
        <v>100</v>
      </c>
      <c r="L5" s="133" t="s">
        <v>126</v>
      </c>
      <c r="M5" s="134"/>
      <c r="N5" s="135"/>
      <c r="O5" s="106" t="s">
        <v>127</v>
      </c>
      <c r="P5" s="136" t="s">
        <v>100</v>
      </c>
      <c r="Q5" s="130" t="s">
        <v>158</v>
      </c>
      <c r="R5" s="142" t="s">
        <v>159</v>
      </c>
      <c r="S5" s="143"/>
      <c r="T5" s="144"/>
    </row>
    <row r="6" spans="1:20" s="99" customFormat="1" ht="36" customHeight="1">
      <c r="A6" s="113"/>
      <c r="B6" s="114"/>
      <c r="C6" s="115"/>
      <c r="D6" s="116"/>
      <c r="E6" s="116"/>
      <c r="F6" s="116"/>
      <c r="G6" s="116"/>
      <c r="H6" s="52"/>
      <c r="I6" s="137"/>
      <c r="J6" s="116"/>
      <c r="K6" s="132"/>
      <c r="L6" s="52" t="s">
        <v>95</v>
      </c>
      <c r="M6" s="52" t="s">
        <v>160</v>
      </c>
      <c r="N6" s="52" t="s">
        <v>161</v>
      </c>
      <c r="O6" s="106"/>
      <c r="P6" s="136"/>
      <c r="Q6" s="130"/>
      <c r="R6" s="52" t="s">
        <v>95</v>
      </c>
      <c r="S6" s="145" t="s">
        <v>162</v>
      </c>
      <c r="T6" s="146" t="s">
        <v>163</v>
      </c>
    </row>
    <row r="7" spans="1:20" s="99" customFormat="1" ht="19.5" customHeight="1">
      <c r="A7" s="106" t="s">
        <v>97</v>
      </c>
      <c r="B7" s="106" t="s">
        <v>98</v>
      </c>
      <c r="C7" s="106" t="s">
        <v>99</v>
      </c>
      <c r="D7" s="106" t="s">
        <v>10</v>
      </c>
      <c r="E7" s="106">
        <v>1</v>
      </c>
      <c r="F7" s="106">
        <v>2</v>
      </c>
      <c r="G7" s="106">
        <v>3</v>
      </c>
      <c r="H7" s="106">
        <v>4</v>
      </c>
      <c r="I7" s="106">
        <v>5</v>
      </c>
      <c r="J7" s="106">
        <v>6</v>
      </c>
      <c r="K7" s="106">
        <v>7</v>
      </c>
      <c r="L7" s="106">
        <v>8</v>
      </c>
      <c r="M7" s="106">
        <v>9</v>
      </c>
      <c r="N7" s="106">
        <v>10</v>
      </c>
      <c r="O7" s="106">
        <v>11</v>
      </c>
      <c r="P7" s="106">
        <v>12</v>
      </c>
      <c r="Q7" s="106">
        <v>13</v>
      </c>
      <c r="R7" s="106">
        <v>14</v>
      </c>
      <c r="S7" s="106">
        <v>15</v>
      </c>
      <c r="T7" s="106">
        <v>16</v>
      </c>
    </row>
    <row r="8" spans="1:20" s="99" customFormat="1" ht="19.5" customHeight="1">
      <c r="A8" s="106"/>
      <c r="B8" s="106"/>
      <c r="C8" s="106"/>
      <c r="D8" s="106" t="s">
        <v>100</v>
      </c>
      <c r="E8" s="117"/>
      <c r="F8" s="117"/>
      <c r="G8" s="117"/>
      <c r="H8" s="117">
        <f>H9+H12+H17</f>
        <v>82787171.39000002</v>
      </c>
      <c r="I8" s="117">
        <f aca="true" t="shared" si="0" ref="I8:O8">I9+I12+I17</f>
        <v>55926390.18</v>
      </c>
      <c r="J8" s="117">
        <f t="shared" si="0"/>
        <v>26860781.21</v>
      </c>
      <c r="K8" s="117">
        <f t="shared" si="0"/>
        <v>82787171.39000002</v>
      </c>
      <c r="L8" s="117">
        <f t="shared" si="0"/>
        <v>55926390.18</v>
      </c>
      <c r="M8" s="117">
        <f t="shared" si="0"/>
        <v>54291933</v>
      </c>
      <c r="N8" s="117">
        <f t="shared" si="0"/>
        <v>1634457.18</v>
      </c>
      <c r="O8" s="117">
        <f t="shared" si="0"/>
        <v>26860781.21</v>
      </c>
      <c r="P8" s="138"/>
      <c r="Q8" s="138"/>
      <c r="R8" s="138"/>
      <c r="S8" s="138"/>
      <c r="T8" s="138"/>
    </row>
    <row r="9" spans="1:20" s="99" customFormat="1" ht="19.5" customHeight="1">
      <c r="A9" s="118" t="s">
        <v>101</v>
      </c>
      <c r="B9" s="119"/>
      <c r="C9" s="119" t="s">
        <v>11</v>
      </c>
      <c r="D9" s="119" t="s">
        <v>102</v>
      </c>
      <c r="E9" s="117"/>
      <c r="F9" s="117"/>
      <c r="G9" s="117"/>
      <c r="H9" s="117">
        <f>I9+J9</f>
        <v>82223081.21000001</v>
      </c>
      <c r="I9" s="117">
        <f>I10</f>
        <v>55362300</v>
      </c>
      <c r="J9" s="117">
        <f>J10</f>
        <v>26860781.21</v>
      </c>
      <c r="K9" s="117">
        <f>L9+O9</f>
        <v>82223081.21000001</v>
      </c>
      <c r="L9" s="117">
        <f aca="true" t="shared" si="1" ref="L9:L19">M9+N9</f>
        <v>55362300</v>
      </c>
      <c r="M9" s="117">
        <f>M11</f>
        <v>53831757</v>
      </c>
      <c r="N9" s="117">
        <f>N11</f>
        <v>1530543</v>
      </c>
      <c r="O9" s="117">
        <f>O11</f>
        <v>26860781.21</v>
      </c>
      <c r="P9" s="138"/>
      <c r="Q9" s="138"/>
      <c r="R9" s="138"/>
      <c r="S9" s="138"/>
      <c r="T9" s="138"/>
    </row>
    <row r="10" spans="1:20" s="99" customFormat="1" ht="19.5" customHeight="1">
      <c r="A10" s="118" t="s">
        <v>103</v>
      </c>
      <c r="B10" s="119"/>
      <c r="C10" s="119" t="s">
        <v>11</v>
      </c>
      <c r="D10" s="119" t="s">
        <v>104</v>
      </c>
      <c r="E10" s="117"/>
      <c r="F10" s="117"/>
      <c r="G10" s="117"/>
      <c r="H10" s="117">
        <f>I10+J10</f>
        <v>82223081.21000001</v>
      </c>
      <c r="I10" s="117">
        <f>I11</f>
        <v>55362300</v>
      </c>
      <c r="J10" s="117">
        <f>J11</f>
        <v>26860781.21</v>
      </c>
      <c r="K10" s="117">
        <f>L10+O10</f>
        <v>82223081.21000001</v>
      </c>
      <c r="L10" s="117">
        <f t="shared" si="1"/>
        <v>55362300</v>
      </c>
      <c r="M10" s="117">
        <f>M11</f>
        <v>53831757</v>
      </c>
      <c r="N10" s="117">
        <f>N11</f>
        <v>1530543</v>
      </c>
      <c r="O10" s="117">
        <f>O11</f>
        <v>26860781.21</v>
      </c>
      <c r="P10" s="138"/>
      <c r="Q10" s="138"/>
      <c r="R10" s="138"/>
      <c r="S10" s="138"/>
      <c r="T10" s="138"/>
    </row>
    <row r="11" spans="1:20" s="99" customFormat="1" ht="19.5" customHeight="1">
      <c r="A11" s="118" t="s">
        <v>105</v>
      </c>
      <c r="B11" s="119"/>
      <c r="C11" s="119" t="s">
        <v>11</v>
      </c>
      <c r="D11" s="119" t="s">
        <v>106</v>
      </c>
      <c r="E11" s="117"/>
      <c r="F11" s="117"/>
      <c r="G11" s="117"/>
      <c r="H11" s="117">
        <f>I11+J11</f>
        <v>82223081.21000001</v>
      </c>
      <c r="I11" s="117">
        <v>55362300</v>
      </c>
      <c r="J11" s="117">
        <v>26860781.21</v>
      </c>
      <c r="K11" s="117">
        <f>L11+O11</f>
        <v>82223081.21000001</v>
      </c>
      <c r="L11" s="117">
        <f t="shared" si="1"/>
        <v>55362300</v>
      </c>
      <c r="M11" s="117">
        <v>53831757</v>
      </c>
      <c r="N11" s="117">
        <v>1530543</v>
      </c>
      <c r="O11" s="117">
        <v>26860781.21</v>
      </c>
      <c r="P11" s="138"/>
      <c r="Q11" s="138"/>
      <c r="R11" s="138"/>
      <c r="S11" s="138"/>
      <c r="T11" s="138"/>
    </row>
    <row r="12" spans="1:20" s="99" customFormat="1" ht="19.5" customHeight="1">
      <c r="A12" s="118" t="s">
        <v>107</v>
      </c>
      <c r="B12" s="119"/>
      <c r="C12" s="119" t="s">
        <v>11</v>
      </c>
      <c r="D12" s="119" t="s">
        <v>108</v>
      </c>
      <c r="E12" s="117"/>
      <c r="F12" s="117"/>
      <c r="G12" s="117"/>
      <c r="H12" s="117">
        <f aca="true" t="shared" si="2" ref="H12:H19">I12+J12</f>
        <v>464090.18</v>
      </c>
      <c r="I12" s="117">
        <f>I13+I15</f>
        <v>464090.18</v>
      </c>
      <c r="J12" s="117"/>
      <c r="K12" s="117">
        <f aca="true" t="shared" si="3" ref="K12:K19">L12+O12</f>
        <v>464090.18</v>
      </c>
      <c r="L12" s="117">
        <f t="shared" si="1"/>
        <v>464090.18</v>
      </c>
      <c r="M12" s="117">
        <f>M13+M15</f>
        <v>360176</v>
      </c>
      <c r="N12" s="117">
        <f>N13+N15</f>
        <v>103914.18</v>
      </c>
      <c r="O12" s="117"/>
      <c r="P12" s="138"/>
      <c r="Q12" s="138"/>
      <c r="R12" s="138"/>
      <c r="S12" s="138"/>
      <c r="T12" s="138"/>
    </row>
    <row r="13" spans="1:20" s="99" customFormat="1" ht="19.5" customHeight="1">
      <c r="A13" s="118" t="s">
        <v>109</v>
      </c>
      <c r="B13" s="119"/>
      <c r="C13" s="119" t="s">
        <v>11</v>
      </c>
      <c r="D13" s="119" t="s">
        <v>110</v>
      </c>
      <c r="E13" s="117"/>
      <c r="F13" s="117"/>
      <c r="G13" s="117"/>
      <c r="H13" s="117">
        <f t="shared" si="2"/>
        <v>440586.18</v>
      </c>
      <c r="I13" s="117">
        <f>I14</f>
        <v>440586.18</v>
      </c>
      <c r="J13" s="117"/>
      <c r="K13" s="117">
        <f t="shared" si="3"/>
        <v>440586.18</v>
      </c>
      <c r="L13" s="117">
        <f t="shared" si="1"/>
        <v>440586.18</v>
      </c>
      <c r="M13" s="117">
        <f>M14</f>
        <v>336672</v>
      </c>
      <c r="N13" s="117">
        <f>N14</f>
        <v>103914.18</v>
      </c>
      <c r="O13" s="117"/>
      <c r="P13" s="138"/>
      <c r="Q13" s="138"/>
      <c r="R13" s="138"/>
      <c r="S13" s="138"/>
      <c r="T13" s="138"/>
    </row>
    <row r="14" spans="1:20" s="99" customFormat="1" ht="19.5" customHeight="1">
      <c r="A14" s="118" t="s">
        <v>111</v>
      </c>
      <c r="B14" s="119"/>
      <c r="C14" s="119" t="s">
        <v>11</v>
      </c>
      <c r="D14" s="119" t="s">
        <v>112</v>
      </c>
      <c r="E14" s="117"/>
      <c r="F14" s="117"/>
      <c r="G14" s="117"/>
      <c r="H14" s="117">
        <f t="shared" si="2"/>
        <v>440586.18</v>
      </c>
      <c r="I14" s="117">
        <v>440586.18</v>
      </c>
      <c r="J14" s="117"/>
      <c r="K14" s="117">
        <f t="shared" si="3"/>
        <v>440586.18</v>
      </c>
      <c r="L14" s="117">
        <f t="shared" si="1"/>
        <v>440586.18</v>
      </c>
      <c r="M14" s="117">
        <v>336672</v>
      </c>
      <c r="N14" s="117">
        <v>103914.18</v>
      </c>
      <c r="O14" s="117"/>
      <c r="P14" s="138"/>
      <c r="Q14" s="138"/>
      <c r="R14" s="138"/>
      <c r="S14" s="138"/>
      <c r="T14" s="138"/>
    </row>
    <row r="15" spans="1:20" s="99" customFormat="1" ht="19.5" customHeight="1">
      <c r="A15" s="118" t="s">
        <v>113</v>
      </c>
      <c r="B15" s="119"/>
      <c r="C15" s="119" t="s">
        <v>11</v>
      </c>
      <c r="D15" s="119" t="s">
        <v>114</v>
      </c>
      <c r="E15" s="117"/>
      <c r="F15" s="117"/>
      <c r="G15" s="117"/>
      <c r="H15" s="117">
        <f t="shared" si="2"/>
        <v>23504</v>
      </c>
      <c r="I15" s="117">
        <f>I16</f>
        <v>23504</v>
      </c>
      <c r="J15" s="117"/>
      <c r="K15" s="117">
        <f t="shared" si="3"/>
        <v>23504</v>
      </c>
      <c r="L15" s="117">
        <f t="shared" si="1"/>
        <v>23504</v>
      </c>
      <c r="M15" s="117">
        <f>M16</f>
        <v>23504</v>
      </c>
      <c r="N15" s="117"/>
      <c r="O15" s="117"/>
      <c r="P15" s="138"/>
      <c r="Q15" s="138"/>
      <c r="R15" s="138"/>
      <c r="S15" s="138"/>
      <c r="T15" s="138"/>
    </row>
    <row r="16" spans="1:20" s="99" customFormat="1" ht="19.5" customHeight="1">
      <c r="A16" s="118" t="s">
        <v>115</v>
      </c>
      <c r="B16" s="119"/>
      <c r="C16" s="119" t="s">
        <v>11</v>
      </c>
      <c r="D16" s="119" t="s">
        <v>116</v>
      </c>
      <c r="E16" s="117"/>
      <c r="F16" s="117"/>
      <c r="G16" s="117"/>
      <c r="H16" s="117">
        <f t="shared" si="2"/>
        <v>23504</v>
      </c>
      <c r="I16" s="117">
        <v>23504</v>
      </c>
      <c r="J16" s="117"/>
      <c r="K16" s="117">
        <f t="shared" si="3"/>
        <v>23504</v>
      </c>
      <c r="L16" s="117">
        <f t="shared" si="1"/>
        <v>23504</v>
      </c>
      <c r="M16" s="117">
        <v>23504</v>
      </c>
      <c r="N16" s="117"/>
      <c r="O16" s="117"/>
      <c r="P16" s="138"/>
      <c r="Q16" s="138"/>
      <c r="R16" s="138"/>
      <c r="S16" s="138"/>
      <c r="T16" s="138"/>
    </row>
    <row r="17" spans="1:20" s="99" customFormat="1" ht="19.5" customHeight="1">
      <c r="A17" s="118" t="s">
        <v>117</v>
      </c>
      <c r="B17" s="119"/>
      <c r="C17" s="119" t="s">
        <v>11</v>
      </c>
      <c r="D17" s="119" t="s">
        <v>118</v>
      </c>
      <c r="E17" s="117"/>
      <c r="F17" s="117"/>
      <c r="G17" s="117"/>
      <c r="H17" s="117">
        <f t="shared" si="2"/>
        <v>100000</v>
      </c>
      <c r="I17" s="117">
        <f>I19</f>
        <v>100000</v>
      </c>
      <c r="J17" s="117"/>
      <c r="K17" s="117">
        <f t="shared" si="3"/>
        <v>100000</v>
      </c>
      <c r="L17" s="117">
        <f t="shared" si="1"/>
        <v>100000</v>
      </c>
      <c r="M17" s="117">
        <f>M19</f>
        <v>100000</v>
      </c>
      <c r="N17" s="117"/>
      <c r="O17" s="117"/>
      <c r="P17" s="138"/>
      <c r="Q17" s="138"/>
      <c r="R17" s="138"/>
      <c r="S17" s="138"/>
      <c r="T17" s="138"/>
    </row>
    <row r="18" spans="1:20" s="99" customFormat="1" ht="19.5" customHeight="1">
      <c r="A18" s="118" t="s">
        <v>119</v>
      </c>
      <c r="B18" s="119"/>
      <c r="C18" s="119" t="s">
        <v>11</v>
      </c>
      <c r="D18" s="119" t="s">
        <v>120</v>
      </c>
      <c r="E18" s="117"/>
      <c r="F18" s="117"/>
      <c r="G18" s="117"/>
      <c r="H18" s="117">
        <f t="shared" si="2"/>
        <v>100000</v>
      </c>
      <c r="I18" s="117">
        <f>I19</f>
        <v>100000</v>
      </c>
      <c r="J18" s="117"/>
      <c r="K18" s="117">
        <f t="shared" si="3"/>
        <v>100000</v>
      </c>
      <c r="L18" s="117">
        <f t="shared" si="1"/>
        <v>100000</v>
      </c>
      <c r="M18" s="117">
        <f>M19</f>
        <v>100000</v>
      </c>
      <c r="N18" s="117"/>
      <c r="O18" s="117"/>
      <c r="P18" s="138"/>
      <c r="Q18" s="138"/>
      <c r="R18" s="138"/>
      <c r="S18" s="138"/>
      <c r="T18" s="138"/>
    </row>
    <row r="19" spans="1:20" s="99" customFormat="1" ht="19.5" customHeight="1">
      <c r="A19" s="118" t="s">
        <v>121</v>
      </c>
      <c r="B19" s="119"/>
      <c r="C19" s="119" t="s">
        <v>11</v>
      </c>
      <c r="D19" s="119" t="s">
        <v>122</v>
      </c>
      <c r="E19" s="117"/>
      <c r="F19" s="117"/>
      <c r="G19" s="117"/>
      <c r="H19" s="117">
        <f t="shared" si="2"/>
        <v>100000</v>
      </c>
      <c r="I19" s="117">
        <v>100000</v>
      </c>
      <c r="J19" s="117"/>
      <c r="K19" s="117">
        <f t="shared" si="3"/>
        <v>100000</v>
      </c>
      <c r="L19" s="117">
        <f t="shared" si="1"/>
        <v>100000</v>
      </c>
      <c r="M19" s="117">
        <v>100000</v>
      </c>
      <c r="N19" s="117"/>
      <c r="O19" s="117"/>
      <c r="P19" s="138"/>
      <c r="Q19" s="138"/>
      <c r="R19" s="138"/>
      <c r="S19" s="138"/>
      <c r="T19" s="138"/>
    </row>
    <row r="20" spans="1:19" s="100" customFormat="1" ht="24" customHeight="1">
      <c r="A20" s="120" t="s">
        <v>164</v>
      </c>
      <c r="B20" s="121"/>
      <c r="C20" s="121"/>
      <c r="D20" s="121"/>
      <c r="E20" s="121"/>
      <c r="F20" s="121"/>
      <c r="G20" s="121"/>
      <c r="H20" s="121"/>
      <c r="I20" s="121"/>
      <c r="J20" s="121"/>
      <c r="K20" s="139"/>
      <c r="L20" s="139"/>
      <c r="M20" s="139"/>
      <c r="N20" s="139"/>
      <c r="O20" s="139"/>
      <c r="P20" s="139"/>
      <c r="Q20" s="139"/>
      <c r="R20" s="139"/>
      <c r="S20" s="139"/>
    </row>
    <row r="23" spans="17:18" ht="14.25" customHeight="1">
      <c r="Q23" s="147"/>
      <c r="R23" s="147"/>
    </row>
  </sheetData>
  <sheetProtection/>
  <mergeCells count="39">
    <mergeCell ref="A1:T1"/>
    <mergeCell ref="S2:T2"/>
    <mergeCell ref="A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S20"/>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 right="0" top="0.7909722222222222" bottom="0.4284722222222222" header="0.5118055555555555" footer="0.20069444444444445"/>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A3" sqref="A3"/>
    </sheetView>
  </sheetViews>
  <sheetFormatPr defaultColWidth="9.00390625" defaultRowHeight="14.25"/>
  <cols>
    <col min="1" max="1" width="8.625" style="3" customWidth="1"/>
    <col min="2" max="2" width="31.875" style="3" customWidth="1"/>
    <col min="3" max="3" width="12.00390625" style="3" customWidth="1"/>
    <col min="4" max="4" width="8.625" style="3" customWidth="1"/>
    <col min="5" max="5" width="21.375" style="3" customWidth="1"/>
    <col min="6" max="6" width="11.25390625" style="3" customWidth="1"/>
    <col min="7" max="7" width="8.625" style="3" customWidth="1"/>
    <col min="8" max="8" width="40.125" style="3" customWidth="1"/>
    <col min="9" max="9" width="10.875" style="3" customWidth="1"/>
    <col min="10" max="16384" width="9.00390625" style="3" customWidth="1"/>
  </cols>
  <sheetData>
    <row r="1" spans="1:9" s="74" customFormat="1" ht="21.75">
      <c r="A1" s="80" t="s">
        <v>165</v>
      </c>
      <c r="B1" s="80"/>
      <c r="C1" s="80"/>
      <c r="D1" s="80"/>
      <c r="E1" s="80"/>
      <c r="F1" s="80"/>
      <c r="G1" s="80"/>
      <c r="H1" s="80"/>
      <c r="I1" s="80"/>
    </row>
    <row r="2" spans="1:9" s="75" customFormat="1" ht="13.5" customHeight="1">
      <c r="A2" s="81"/>
      <c r="B2" s="81"/>
      <c r="C2" s="81"/>
      <c r="D2" s="81"/>
      <c r="E2" s="81"/>
      <c r="F2" s="81"/>
      <c r="G2" s="81"/>
      <c r="H2" s="7" t="s">
        <v>166</v>
      </c>
      <c r="I2" s="7"/>
    </row>
    <row r="3" spans="1:9" s="76" customFormat="1" ht="13.5" customHeight="1">
      <c r="A3" s="82" t="s">
        <v>2</v>
      </c>
      <c r="B3" s="81"/>
      <c r="D3" s="81"/>
      <c r="E3" s="81"/>
      <c r="F3" s="81"/>
      <c r="G3" s="81"/>
      <c r="H3" s="83" t="s">
        <v>153</v>
      </c>
      <c r="I3" s="83"/>
    </row>
    <row r="4" spans="1:9" s="77" customFormat="1" ht="13.5" customHeight="1">
      <c r="A4" s="84" t="s">
        <v>160</v>
      </c>
      <c r="B4" s="85"/>
      <c r="C4" s="85"/>
      <c r="D4" s="85" t="s">
        <v>161</v>
      </c>
      <c r="E4" s="85"/>
      <c r="F4" s="85" t="s">
        <v>11</v>
      </c>
      <c r="G4" s="85" t="s">
        <v>11</v>
      </c>
      <c r="H4" s="85" t="s">
        <v>11</v>
      </c>
      <c r="I4" s="85" t="s">
        <v>11</v>
      </c>
    </row>
    <row r="5" spans="1:9" s="77" customFormat="1" ht="13.5" customHeight="1">
      <c r="A5" s="62" t="s">
        <v>167</v>
      </c>
      <c r="B5" s="63" t="s">
        <v>94</v>
      </c>
      <c r="C5" s="63" t="s">
        <v>8</v>
      </c>
      <c r="D5" s="63" t="s">
        <v>167</v>
      </c>
      <c r="E5" s="63" t="s">
        <v>94</v>
      </c>
      <c r="F5" s="63" t="s">
        <v>8</v>
      </c>
      <c r="G5" s="63" t="s">
        <v>167</v>
      </c>
      <c r="H5" s="63" t="s">
        <v>94</v>
      </c>
      <c r="I5" s="63" t="s">
        <v>8</v>
      </c>
    </row>
    <row r="6" spans="1:9" s="77" customFormat="1" ht="13.5" customHeight="1">
      <c r="A6" s="62"/>
      <c r="B6" s="63" t="s">
        <v>11</v>
      </c>
      <c r="C6" s="63" t="s">
        <v>11</v>
      </c>
      <c r="D6" s="63" t="s">
        <v>11</v>
      </c>
      <c r="E6" s="63" t="s">
        <v>11</v>
      </c>
      <c r="F6" s="63" t="s">
        <v>11</v>
      </c>
      <c r="G6" s="63" t="s">
        <v>11</v>
      </c>
      <c r="H6" s="63" t="s">
        <v>11</v>
      </c>
      <c r="I6" s="63" t="s">
        <v>11</v>
      </c>
    </row>
    <row r="7" spans="1:9" s="77" customFormat="1" ht="13.5" customHeight="1">
      <c r="A7" s="64" t="s">
        <v>168</v>
      </c>
      <c r="B7" s="65" t="s">
        <v>169</v>
      </c>
      <c r="C7" s="66">
        <f>SUM(C8:C20)</f>
        <v>53831757</v>
      </c>
      <c r="D7" s="65" t="s">
        <v>170</v>
      </c>
      <c r="E7" s="65" t="s">
        <v>171</v>
      </c>
      <c r="F7" s="66">
        <f>SUM(F8:F34)</f>
        <v>1634457.18</v>
      </c>
      <c r="G7" s="65" t="s">
        <v>172</v>
      </c>
      <c r="H7" s="65" t="s">
        <v>173</v>
      </c>
      <c r="I7" s="69"/>
    </row>
    <row r="8" spans="1:9" s="77" customFormat="1" ht="13.5" customHeight="1">
      <c r="A8" s="64" t="s">
        <v>174</v>
      </c>
      <c r="B8" s="65" t="s">
        <v>175</v>
      </c>
      <c r="C8" s="66">
        <v>9405332.97</v>
      </c>
      <c r="D8" s="65" t="s">
        <v>176</v>
      </c>
      <c r="E8" s="65" t="s">
        <v>177</v>
      </c>
      <c r="F8" s="66"/>
      <c r="G8" s="65" t="s">
        <v>178</v>
      </c>
      <c r="H8" s="65" t="s">
        <v>179</v>
      </c>
      <c r="I8" s="69"/>
    </row>
    <row r="9" spans="1:9" s="78" customFormat="1" ht="13.5" customHeight="1">
      <c r="A9" s="64" t="s">
        <v>180</v>
      </c>
      <c r="B9" s="65" t="s">
        <v>181</v>
      </c>
      <c r="C9" s="66">
        <v>5453299.22</v>
      </c>
      <c r="D9" s="65" t="s">
        <v>182</v>
      </c>
      <c r="E9" s="65" t="s">
        <v>183</v>
      </c>
      <c r="F9" s="66"/>
      <c r="G9" s="65" t="s">
        <v>184</v>
      </c>
      <c r="H9" s="65" t="s">
        <v>185</v>
      </c>
      <c r="I9" s="69"/>
    </row>
    <row r="10" spans="1:9" s="78" customFormat="1" ht="13.5" customHeight="1">
      <c r="A10" s="64" t="s">
        <v>186</v>
      </c>
      <c r="B10" s="65" t="s">
        <v>187</v>
      </c>
      <c r="C10" s="66"/>
      <c r="D10" s="65" t="s">
        <v>188</v>
      </c>
      <c r="E10" s="65" t="s">
        <v>189</v>
      </c>
      <c r="F10" s="66"/>
      <c r="G10" s="65" t="s">
        <v>190</v>
      </c>
      <c r="H10" s="65" t="s">
        <v>191</v>
      </c>
      <c r="I10" s="69"/>
    </row>
    <row r="11" spans="1:9" s="78" customFormat="1" ht="13.5" customHeight="1">
      <c r="A11" s="64" t="s">
        <v>192</v>
      </c>
      <c r="B11" s="65" t="s">
        <v>193</v>
      </c>
      <c r="C11" s="66"/>
      <c r="D11" s="65" t="s">
        <v>194</v>
      </c>
      <c r="E11" s="65" t="s">
        <v>195</v>
      </c>
      <c r="F11" s="66"/>
      <c r="G11" s="65" t="s">
        <v>196</v>
      </c>
      <c r="H11" s="65" t="s">
        <v>197</v>
      </c>
      <c r="I11" s="69"/>
    </row>
    <row r="12" spans="1:9" s="78" customFormat="1" ht="13.5" customHeight="1">
      <c r="A12" s="64" t="s">
        <v>198</v>
      </c>
      <c r="B12" s="65" t="s">
        <v>199</v>
      </c>
      <c r="C12" s="66">
        <v>6408925.13</v>
      </c>
      <c r="D12" s="65" t="s">
        <v>200</v>
      </c>
      <c r="E12" s="65" t="s">
        <v>201</v>
      </c>
      <c r="F12" s="66"/>
      <c r="G12" s="65" t="s">
        <v>202</v>
      </c>
      <c r="H12" s="65" t="s">
        <v>203</v>
      </c>
      <c r="I12" s="69"/>
    </row>
    <row r="13" spans="1:9" s="78" customFormat="1" ht="13.5" customHeight="1">
      <c r="A13" s="64" t="s">
        <v>204</v>
      </c>
      <c r="B13" s="65" t="s">
        <v>205</v>
      </c>
      <c r="C13" s="66">
        <v>2594227.76</v>
      </c>
      <c r="D13" s="65" t="s">
        <v>206</v>
      </c>
      <c r="E13" s="65" t="s">
        <v>207</v>
      </c>
      <c r="F13" s="66"/>
      <c r="G13" s="65" t="s">
        <v>208</v>
      </c>
      <c r="H13" s="65" t="s">
        <v>209</v>
      </c>
      <c r="I13" s="69"/>
    </row>
    <row r="14" spans="1:9" s="78" customFormat="1" ht="13.5" customHeight="1">
      <c r="A14" s="64" t="s">
        <v>210</v>
      </c>
      <c r="B14" s="65" t="s">
        <v>211</v>
      </c>
      <c r="C14" s="66">
        <v>309788.97</v>
      </c>
      <c r="D14" s="65" t="s">
        <v>212</v>
      </c>
      <c r="E14" s="65" t="s">
        <v>213</v>
      </c>
      <c r="F14" s="66"/>
      <c r="G14" s="65" t="s">
        <v>214</v>
      </c>
      <c r="H14" s="65" t="s">
        <v>215</v>
      </c>
      <c r="I14" s="69"/>
    </row>
    <row r="15" spans="1:9" s="78" customFormat="1" ht="13.5" customHeight="1">
      <c r="A15" s="64" t="s">
        <v>216</v>
      </c>
      <c r="B15" s="65" t="s">
        <v>217</v>
      </c>
      <c r="C15" s="66">
        <v>1256602.1</v>
      </c>
      <c r="D15" s="65" t="s">
        <v>218</v>
      </c>
      <c r="E15" s="65" t="s">
        <v>219</v>
      </c>
      <c r="F15" s="66"/>
      <c r="G15" s="65" t="s">
        <v>220</v>
      </c>
      <c r="H15" s="65" t="s">
        <v>221</v>
      </c>
      <c r="I15" s="69"/>
    </row>
    <row r="16" spans="1:9" s="78" customFormat="1" ht="13.5" customHeight="1">
      <c r="A16" s="64" t="s">
        <v>222</v>
      </c>
      <c r="B16" s="65" t="s">
        <v>223</v>
      </c>
      <c r="C16" s="66">
        <v>733964.94</v>
      </c>
      <c r="D16" s="65" t="s">
        <v>224</v>
      </c>
      <c r="E16" s="65" t="s">
        <v>225</v>
      </c>
      <c r="F16" s="66"/>
      <c r="G16" s="65" t="s">
        <v>226</v>
      </c>
      <c r="H16" s="65" t="s">
        <v>227</v>
      </c>
      <c r="I16" s="69"/>
    </row>
    <row r="17" spans="1:9" s="78" customFormat="1" ht="13.5" customHeight="1">
      <c r="A17" s="64" t="s">
        <v>228</v>
      </c>
      <c r="B17" s="65" t="s">
        <v>229</v>
      </c>
      <c r="C17" s="66">
        <v>190259.55</v>
      </c>
      <c r="D17" s="65" t="s">
        <v>230</v>
      </c>
      <c r="E17" s="65" t="s">
        <v>231</v>
      </c>
      <c r="F17" s="66"/>
      <c r="G17" s="65" t="s">
        <v>232</v>
      </c>
      <c r="H17" s="65" t="s">
        <v>233</v>
      </c>
      <c r="I17" s="69"/>
    </row>
    <row r="18" spans="1:9" s="78" customFormat="1" ht="13.5" customHeight="1">
      <c r="A18" s="64" t="s">
        <v>234</v>
      </c>
      <c r="B18" s="65" t="s">
        <v>235</v>
      </c>
      <c r="C18" s="66">
        <v>2160311</v>
      </c>
      <c r="D18" s="65" t="s">
        <v>236</v>
      </c>
      <c r="E18" s="65" t="s">
        <v>237</v>
      </c>
      <c r="F18" s="66"/>
      <c r="G18" s="65" t="s">
        <v>238</v>
      </c>
      <c r="H18" s="65" t="s">
        <v>239</v>
      </c>
      <c r="I18" s="69"/>
    </row>
    <row r="19" spans="1:9" s="78" customFormat="1" ht="13.5" customHeight="1">
      <c r="A19" s="64" t="s">
        <v>240</v>
      </c>
      <c r="B19" s="65" t="s">
        <v>241</v>
      </c>
      <c r="C19" s="66"/>
      <c r="D19" s="65" t="s">
        <v>242</v>
      </c>
      <c r="E19" s="65" t="s">
        <v>243</v>
      </c>
      <c r="F19" s="66"/>
      <c r="G19" s="65" t="s">
        <v>244</v>
      </c>
      <c r="H19" s="65" t="s">
        <v>245</v>
      </c>
      <c r="I19" s="69"/>
    </row>
    <row r="20" spans="1:9" s="78" customFormat="1" ht="13.5" customHeight="1">
      <c r="A20" s="64" t="s">
        <v>246</v>
      </c>
      <c r="B20" s="65" t="s">
        <v>247</v>
      </c>
      <c r="C20" s="66">
        <v>25319045.36</v>
      </c>
      <c r="D20" s="65" t="s">
        <v>248</v>
      </c>
      <c r="E20" s="65" t="s">
        <v>249</v>
      </c>
      <c r="F20" s="66"/>
      <c r="G20" s="65" t="s">
        <v>250</v>
      </c>
      <c r="H20" s="65" t="s">
        <v>251</v>
      </c>
      <c r="I20" s="66"/>
    </row>
    <row r="21" spans="1:9" s="78" customFormat="1" ht="13.5" customHeight="1">
      <c r="A21" s="64" t="s">
        <v>252</v>
      </c>
      <c r="B21" s="65" t="s">
        <v>253</v>
      </c>
      <c r="C21" s="66">
        <f>SUM(C22:C33)</f>
        <v>460176</v>
      </c>
      <c r="D21" s="65" t="s">
        <v>254</v>
      </c>
      <c r="E21" s="65" t="s">
        <v>255</v>
      </c>
      <c r="F21" s="66"/>
      <c r="G21" s="65" t="s">
        <v>256</v>
      </c>
      <c r="H21" s="65" t="s">
        <v>257</v>
      </c>
      <c r="I21" s="66"/>
    </row>
    <row r="22" spans="1:9" s="78" customFormat="1" ht="13.5" customHeight="1">
      <c r="A22" s="64" t="s">
        <v>258</v>
      </c>
      <c r="B22" s="65" t="s">
        <v>259</v>
      </c>
      <c r="C22" s="66">
        <v>288672</v>
      </c>
      <c r="D22" s="65" t="s">
        <v>260</v>
      </c>
      <c r="E22" s="65" t="s">
        <v>261</v>
      </c>
      <c r="F22" s="66"/>
      <c r="G22" s="65" t="s">
        <v>262</v>
      </c>
      <c r="H22" s="65" t="s">
        <v>263</v>
      </c>
      <c r="I22" s="66"/>
    </row>
    <row r="23" spans="1:9" s="78" customFormat="1" ht="13.5" customHeight="1">
      <c r="A23" s="64" t="s">
        <v>264</v>
      </c>
      <c r="B23" s="65" t="s">
        <v>265</v>
      </c>
      <c r="C23" s="66"/>
      <c r="D23" s="65" t="s">
        <v>266</v>
      </c>
      <c r="E23" s="65" t="s">
        <v>267</v>
      </c>
      <c r="F23" s="66">
        <v>47948</v>
      </c>
      <c r="G23" s="65" t="s">
        <v>268</v>
      </c>
      <c r="H23" s="65" t="s">
        <v>269</v>
      </c>
      <c r="I23" s="66"/>
    </row>
    <row r="24" spans="1:9" s="78" customFormat="1" ht="13.5" customHeight="1">
      <c r="A24" s="64" t="s">
        <v>270</v>
      </c>
      <c r="B24" s="65" t="s">
        <v>271</v>
      </c>
      <c r="C24" s="66"/>
      <c r="D24" s="65" t="s">
        <v>272</v>
      </c>
      <c r="E24" s="65" t="s">
        <v>273</v>
      </c>
      <c r="F24" s="66"/>
      <c r="G24" s="65" t="s">
        <v>274</v>
      </c>
      <c r="H24" s="65" t="s">
        <v>275</v>
      </c>
      <c r="I24" s="66"/>
    </row>
    <row r="25" spans="1:9" s="78" customFormat="1" ht="13.5" customHeight="1">
      <c r="A25" s="64" t="s">
        <v>276</v>
      </c>
      <c r="B25" s="65" t="s">
        <v>277</v>
      </c>
      <c r="C25" s="66"/>
      <c r="D25" s="65" t="s">
        <v>278</v>
      </c>
      <c r="E25" s="65" t="s">
        <v>279</v>
      </c>
      <c r="F25" s="66"/>
      <c r="G25" s="65" t="s">
        <v>280</v>
      </c>
      <c r="H25" s="65" t="s">
        <v>281</v>
      </c>
      <c r="I25" s="66"/>
    </row>
    <row r="26" spans="1:9" s="78" customFormat="1" ht="13.5" customHeight="1">
      <c r="A26" s="64" t="s">
        <v>282</v>
      </c>
      <c r="B26" s="65" t="s">
        <v>283</v>
      </c>
      <c r="C26" s="66">
        <v>71504</v>
      </c>
      <c r="D26" s="65" t="s">
        <v>284</v>
      </c>
      <c r="E26" s="65" t="s">
        <v>285</v>
      </c>
      <c r="F26" s="66"/>
      <c r="G26" s="65" t="s">
        <v>286</v>
      </c>
      <c r="H26" s="65" t="s">
        <v>287</v>
      </c>
      <c r="I26" s="66"/>
    </row>
    <row r="27" spans="1:9" s="78" customFormat="1" ht="13.5" customHeight="1">
      <c r="A27" s="64" t="s">
        <v>288</v>
      </c>
      <c r="B27" s="65" t="s">
        <v>289</v>
      </c>
      <c r="C27" s="66"/>
      <c r="D27" s="65" t="s">
        <v>290</v>
      </c>
      <c r="E27" s="65" t="s">
        <v>291</v>
      </c>
      <c r="F27" s="66"/>
      <c r="G27" s="65" t="s">
        <v>292</v>
      </c>
      <c r="H27" s="65" t="s">
        <v>293</v>
      </c>
      <c r="I27" s="66"/>
    </row>
    <row r="28" spans="1:9" s="78" customFormat="1" ht="13.5" customHeight="1">
      <c r="A28" s="64" t="s">
        <v>294</v>
      </c>
      <c r="B28" s="65" t="s">
        <v>295</v>
      </c>
      <c r="C28" s="66">
        <v>100000</v>
      </c>
      <c r="D28" s="65" t="s">
        <v>296</v>
      </c>
      <c r="E28" s="65" t="s">
        <v>297</v>
      </c>
      <c r="F28" s="66"/>
      <c r="G28" s="65" t="s">
        <v>298</v>
      </c>
      <c r="H28" s="65" t="s">
        <v>299</v>
      </c>
      <c r="I28" s="66"/>
    </row>
    <row r="29" spans="1:9" s="78" customFormat="1" ht="13.5" customHeight="1">
      <c r="A29" s="64" t="s">
        <v>300</v>
      </c>
      <c r="B29" s="65" t="s">
        <v>301</v>
      </c>
      <c r="C29" s="66"/>
      <c r="D29" s="65" t="s">
        <v>302</v>
      </c>
      <c r="E29" s="65" t="s">
        <v>303</v>
      </c>
      <c r="F29" s="66"/>
      <c r="G29" s="65" t="s">
        <v>304</v>
      </c>
      <c r="H29" s="65" t="s">
        <v>305</v>
      </c>
      <c r="I29" s="66"/>
    </row>
    <row r="30" spans="1:9" s="78" customFormat="1" ht="13.5" customHeight="1">
      <c r="A30" s="64" t="s">
        <v>306</v>
      </c>
      <c r="B30" s="65" t="s">
        <v>307</v>
      </c>
      <c r="C30" s="66"/>
      <c r="D30" s="65" t="s">
        <v>308</v>
      </c>
      <c r="E30" s="65" t="s">
        <v>309</v>
      </c>
      <c r="F30" s="66">
        <v>207450</v>
      </c>
      <c r="G30" s="65" t="s">
        <v>310</v>
      </c>
      <c r="H30" s="65" t="s">
        <v>311</v>
      </c>
      <c r="I30" s="66"/>
    </row>
    <row r="31" spans="1:9" s="78" customFormat="1" ht="13.5" customHeight="1">
      <c r="A31" s="64" t="s">
        <v>312</v>
      </c>
      <c r="B31" s="65" t="s">
        <v>313</v>
      </c>
      <c r="C31" s="66"/>
      <c r="D31" s="65" t="s">
        <v>314</v>
      </c>
      <c r="E31" s="65" t="s">
        <v>315</v>
      </c>
      <c r="F31" s="66">
        <v>31995</v>
      </c>
      <c r="G31" s="65" t="s">
        <v>316</v>
      </c>
      <c r="H31" s="65" t="s">
        <v>317</v>
      </c>
      <c r="I31" s="66"/>
    </row>
    <row r="32" spans="1:9" s="78" customFormat="1" ht="13.5" customHeight="1">
      <c r="A32" s="64">
        <v>30311</v>
      </c>
      <c r="B32" s="65" t="s">
        <v>318</v>
      </c>
      <c r="C32" s="66"/>
      <c r="D32" s="65" t="s">
        <v>319</v>
      </c>
      <c r="E32" s="65" t="s">
        <v>320</v>
      </c>
      <c r="F32" s="66"/>
      <c r="G32" s="65" t="s">
        <v>321</v>
      </c>
      <c r="H32" s="65" t="s">
        <v>322</v>
      </c>
      <c r="I32" s="66"/>
    </row>
    <row r="33" spans="1:9" s="78" customFormat="1" ht="13.5" customHeight="1">
      <c r="A33" s="64" t="s">
        <v>323</v>
      </c>
      <c r="B33" s="65" t="s">
        <v>324</v>
      </c>
      <c r="C33" s="67"/>
      <c r="D33" s="65" t="s">
        <v>325</v>
      </c>
      <c r="E33" s="65" t="s">
        <v>326</v>
      </c>
      <c r="F33" s="66"/>
      <c r="G33" s="65" t="s">
        <v>327</v>
      </c>
      <c r="H33" s="65" t="s">
        <v>328</v>
      </c>
      <c r="I33" s="66"/>
    </row>
    <row r="34" spans="1:9" s="78" customFormat="1" ht="13.5" customHeight="1">
      <c r="A34" s="64" t="s">
        <v>11</v>
      </c>
      <c r="B34" s="65" t="s">
        <v>11</v>
      </c>
      <c r="C34" s="67"/>
      <c r="D34" s="65" t="s">
        <v>329</v>
      </c>
      <c r="E34" s="65" t="s">
        <v>330</v>
      </c>
      <c r="F34" s="66">
        <v>1347064.18</v>
      </c>
      <c r="G34" s="65" t="s">
        <v>331</v>
      </c>
      <c r="H34" s="65" t="s">
        <v>332</v>
      </c>
      <c r="I34" s="66"/>
    </row>
    <row r="35" spans="1:9" s="78" customFormat="1" ht="13.5" customHeight="1">
      <c r="A35" s="64" t="s">
        <v>11</v>
      </c>
      <c r="B35" s="65" t="s">
        <v>11</v>
      </c>
      <c r="C35" s="67"/>
      <c r="D35" s="65" t="s">
        <v>333</v>
      </c>
      <c r="E35" s="65" t="s">
        <v>334</v>
      </c>
      <c r="F35" s="66"/>
      <c r="G35" s="65" t="s">
        <v>11</v>
      </c>
      <c r="H35" s="65" t="s">
        <v>11</v>
      </c>
      <c r="I35" s="66"/>
    </row>
    <row r="36" spans="1:9" s="79" customFormat="1" ht="13.5" customHeight="1">
      <c r="A36" s="86" t="s">
        <v>11</v>
      </c>
      <c r="B36" s="87" t="s">
        <v>11</v>
      </c>
      <c r="C36" s="88"/>
      <c r="D36" s="87" t="s">
        <v>335</v>
      </c>
      <c r="E36" s="87" t="s">
        <v>336</v>
      </c>
      <c r="F36" s="89"/>
      <c r="G36" s="87" t="s">
        <v>11</v>
      </c>
      <c r="H36" s="87" t="s">
        <v>11</v>
      </c>
      <c r="I36" s="89"/>
    </row>
    <row r="37" spans="1:9" s="79" customFormat="1" ht="13.5" customHeight="1">
      <c r="A37" s="37" t="s">
        <v>11</v>
      </c>
      <c r="B37" s="37" t="s">
        <v>11</v>
      </c>
      <c r="C37" s="90"/>
      <c r="D37" s="37" t="s">
        <v>337</v>
      </c>
      <c r="E37" s="37" t="s">
        <v>338</v>
      </c>
      <c r="F37" s="40"/>
      <c r="G37" s="37"/>
      <c r="H37" s="37"/>
      <c r="I37" s="37"/>
    </row>
    <row r="38" spans="1:9" ht="15">
      <c r="A38" s="37" t="s">
        <v>11</v>
      </c>
      <c r="B38" s="37" t="s">
        <v>11</v>
      </c>
      <c r="C38" s="90"/>
      <c r="D38" s="37" t="s">
        <v>339</v>
      </c>
      <c r="E38" s="37" t="s">
        <v>340</v>
      </c>
      <c r="F38" s="40"/>
      <c r="G38" s="37" t="s">
        <v>11</v>
      </c>
      <c r="H38" s="37" t="s">
        <v>11</v>
      </c>
      <c r="I38" s="37" t="s">
        <v>11</v>
      </c>
    </row>
    <row r="39" spans="1:9" ht="15">
      <c r="A39" s="37" t="s">
        <v>11</v>
      </c>
      <c r="B39" s="37" t="s">
        <v>11</v>
      </c>
      <c r="C39" s="90"/>
      <c r="D39" s="37" t="s">
        <v>341</v>
      </c>
      <c r="E39" s="37" t="s">
        <v>342</v>
      </c>
      <c r="F39" s="40"/>
      <c r="G39" s="37" t="s">
        <v>11</v>
      </c>
      <c r="H39" s="37" t="s">
        <v>11</v>
      </c>
      <c r="I39" s="37" t="s">
        <v>11</v>
      </c>
    </row>
    <row r="40" spans="1:9" ht="15">
      <c r="A40" s="47" t="s">
        <v>343</v>
      </c>
      <c r="B40" s="47"/>
      <c r="C40" s="40">
        <f>C21+C7</f>
        <v>54291933</v>
      </c>
      <c r="D40" s="91" t="s">
        <v>344</v>
      </c>
      <c r="E40" s="91"/>
      <c r="F40" s="91" t="s">
        <v>11</v>
      </c>
      <c r="G40" s="91" t="s">
        <v>11</v>
      </c>
      <c r="H40" s="91" t="s">
        <v>11</v>
      </c>
      <c r="I40" s="96">
        <f>F7</f>
        <v>1634457.18</v>
      </c>
    </row>
    <row r="41" spans="1:9" ht="15">
      <c r="A41" s="92" t="s">
        <v>345</v>
      </c>
      <c r="B41" s="93"/>
      <c r="C41" s="93" t="s">
        <v>11</v>
      </c>
      <c r="D41" s="93" t="s">
        <v>11</v>
      </c>
      <c r="E41" s="94" t="s">
        <v>11</v>
      </c>
      <c r="F41" s="94" t="s">
        <v>11</v>
      </c>
      <c r="G41" s="94" t="s">
        <v>11</v>
      </c>
      <c r="H41" s="93" t="s">
        <v>11</v>
      </c>
      <c r="I41" s="93" t="s">
        <v>11</v>
      </c>
    </row>
    <row r="42" spans="1:9" ht="15">
      <c r="A42" s="95"/>
      <c r="B42" s="95"/>
      <c r="C42" s="95"/>
      <c r="D42" s="95"/>
      <c r="E42" s="95"/>
      <c r="F42" s="95"/>
      <c r="G42" s="95"/>
      <c r="H42" s="95"/>
      <c r="I42" s="95"/>
    </row>
    <row r="43" spans="1:9" ht="15">
      <c r="A43" s="95"/>
      <c r="B43" s="95"/>
      <c r="C43" s="95"/>
      <c r="D43" s="95"/>
      <c r="E43" s="95"/>
      <c r="F43" s="95"/>
      <c r="G43" s="95"/>
      <c r="H43" s="95"/>
      <c r="I43" s="95"/>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2">
      <selection activeCell="L40" sqref="L40"/>
    </sheetView>
  </sheetViews>
  <sheetFormatPr defaultColWidth="8.00390625" defaultRowHeight="14.25"/>
  <cols>
    <col min="1" max="1" width="8.625" style="56" customWidth="1"/>
    <col min="2" max="2" width="26.00390625" style="56" customWidth="1"/>
    <col min="3" max="3" width="15.375" style="56" customWidth="1"/>
    <col min="4" max="4" width="8.625" style="56" customWidth="1"/>
    <col min="5" max="5" width="18.375" style="56" customWidth="1"/>
    <col min="6" max="6" width="14.50390625" style="56" customWidth="1"/>
    <col min="7" max="7" width="8.50390625" style="56" customWidth="1"/>
    <col min="8" max="8" width="19.00390625" style="56" customWidth="1"/>
    <col min="9" max="9" width="14.125" style="56" customWidth="1"/>
    <col min="10" max="10" width="6.50390625" style="56" customWidth="1"/>
    <col min="11" max="11" width="25.00390625" style="56" customWidth="1"/>
    <col min="12" max="12" width="14.25390625" style="56" customWidth="1"/>
    <col min="13" max="16384" width="8.00390625" style="56" customWidth="1"/>
  </cols>
  <sheetData>
    <row r="1" spans="1:12" s="56" customFormat="1" ht="27.75">
      <c r="A1" s="57" t="s">
        <v>346</v>
      </c>
      <c r="B1" s="57"/>
      <c r="C1" s="57"/>
      <c r="D1" s="57"/>
      <c r="E1" s="57"/>
      <c r="F1" s="57"/>
      <c r="G1" s="57"/>
      <c r="H1" s="57"/>
      <c r="I1" s="57"/>
      <c r="J1" s="57"/>
      <c r="K1" s="57"/>
      <c r="L1" s="57"/>
    </row>
    <row r="2" s="56" customFormat="1" ht="12.75">
      <c r="L2" s="72" t="s">
        <v>347</v>
      </c>
    </row>
    <row r="3" spans="1:12" s="56" customFormat="1" ht="12.75">
      <c r="A3" s="58" t="s">
        <v>2</v>
      </c>
      <c r="F3" s="59"/>
      <c r="G3" s="59"/>
      <c r="H3" s="59"/>
      <c r="I3" s="59"/>
      <c r="L3" s="72" t="s">
        <v>3</v>
      </c>
    </row>
    <row r="4" spans="1:12" s="56" customFormat="1" ht="15" customHeight="1">
      <c r="A4" s="60" t="s">
        <v>160</v>
      </c>
      <c r="B4" s="61"/>
      <c r="C4" s="61"/>
      <c r="D4" s="61" t="s">
        <v>161</v>
      </c>
      <c r="E4" s="61"/>
      <c r="F4" s="61"/>
      <c r="G4" s="61"/>
      <c r="H4" s="61"/>
      <c r="I4" s="61"/>
      <c r="J4" s="61"/>
      <c r="K4" s="61"/>
      <c r="L4" s="61"/>
    </row>
    <row r="5" spans="1:12" s="56" customFormat="1" ht="15" customHeight="1">
      <c r="A5" s="62" t="s">
        <v>167</v>
      </c>
      <c r="B5" s="63" t="s">
        <v>94</v>
      </c>
      <c r="C5" s="63" t="s">
        <v>8</v>
      </c>
      <c r="D5" s="63" t="s">
        <v>167</v>
      </c>
      <c r="E5" s="63" t="s">
        <v>94</v>
      </c>
      <c r="F5" s="63" t="s">
        <v>8</v>
      </c>
      <c r="G5" s="63" t="s">
        <v>167</v>
      </c>
      <c r="H5" s="63" t="s">
        <v>94</v>
      </c>
      <c r="I5" s="63" t="s">
        <v>8</v>
      </c>
      <c r="J5" s="63" t="s">
        <v>167</v>
      </c>
      <c r="K5" s="63" t="s">
        <v>94</v>
      </c>
      <c r="L5" s="63" t="s">
        <v>8</v>
      </c>
    </row>
    <row r="6" spans="1:12" s="56" customFormat="1" ht="15" customHeight="1">
      <c r="A6" s="62"/>
      <c r="B6" s="63"/>
      <c r="C6" s="63"/>
      <c r="D6" s="63"/>
      <c r="E6" s="63"/>
      <c r="F6" s="63"/>
      <c r="G6" s="63"/>
      <c r="H6" s="63"/>
      <c r="I6" s="63"/>
      <c r="J6" s="63"/>
      <c r="K6" s="63"/>
      <c r="L6" s="63"/>
    </row>
    <row r="7" spans="1:12" s="56" customFormat="1" ht="15" customHeight="1">
      <c r="A7" s="64" t="s">
        <v>168</v>
      </c>
      <c r="B7" s="65" t="s">
        <v>169</v>
      </c>
      <c r="C7" s="66"/>
      <c r="D7" s="65" t="s">
        <v>170</v>
      </c>
      <c r="E7" s="65" t="s">
        <v>171</v>
      </c>
      <c r="F7" s="66">
        <f>SUM(F8:F34)</f>
        <v>17477232.61</v>
      </c>
      <c r="G7" s="65">
        <v>309</v>
      </c>
      <c r="H7" s="65" t="s">
        <v>348</v>
      </c>
      <c r="I7" s="66"/>
      <c r="J7" s="65">
        <v>311</v>
      </c>
      <c r="K7" s="65" t="s">
        <v>349</v>
      </c>
      <c r="L7" s="69"/>
    </row>
    <row r="8" spans="1:12" s="56" customFormat="1" ht="15" customHeight="1">
      <c r="A8" s="64" t="s">
        <v>174</v>
      </c>
      <c r="B8" s="65" t="s">
        <v>175</v>
      </c>
      <c r="C8" s="66"/>
      <c r="D8" s="65" t="s">
        <v>176</v>
      </c>
      <c r="E8" s="65" t="s">
        <v>177</v>
      </c>
      <c r="F8" s="66">
        <v>258762.83</v>
      </c>
      <c r="G8" s="65">
        <v>30901</v>
      </c>
      <c r="H8" s="65" t="s">
        <v>179</v>
      </c>
      <c r="I8" s="66"/>
      <c r="J8" s="65">
        <v>31101</v>
      </c>
      <c r="K8" s="65" t="s">
        <v>281</v>
      </c>
      <c r="L8" s="69"/>
    </row>
    <row r="9" spans="1:12" s="56" customFormat="1" ht="15" customHeight="1">
      <c r="A9" s="64" t="s">
        <v>180</v>
      </c>
      <c r="B9" s="65" t="s">
        <v>181</v>
      </c>
      <c r="C9" s="66"/>
      <c r="D9" s="65" t="s">
        <v>182</v>
      </c>
      <c r="E9" s="65" t="s">
        <v>183</v>
      </c>
      <c r="F9" s="66">
        <v>316283.8</v>
      </c>
      <c r="G9" s="65">
        <v>30902</v>
      </c>
      <c r="H9" s="65" t="s">
        <v>185</v>
      </c>
      <c r="I9" s="66"/>
      <c r="J9" s="65">
        <v>31199</v>
      </c>
      <c r="K9" s="65" t="s">
        <v>305</v>
      </c>
      <c r="L9" s="69"/>
    </row>
    <row r="10" spans="1:12" s="56" customFormat="1" ht="15" customHeight="1">
      <c r="A10" s="64" t="s">
        <v>186</v>
      </c>
      <c r="B10" s="65" t="s">
        <v>187</v>
      </c>
      <c r="C10" s="66"/>
      <c r="D10" s="65" t="s">
        <v>188</v>
      </c>
      <c r="E10" s="65" t="s">
        <v>189</v>
      </c>
      <c r="F10" s="66"/>
      <c r="G10" s="65">
        <v>30903</v>
      </c>
      <c r="H10" s="65" t="s">
        <v>191</v>
      </c>
      <c r="I10" s="66"/>
      <c r="J10" s="65" t="s">
        <v>274</v>
      </c>
      <c r="K10" s="65" t="s">
        <v>275</v>
      </c>
      <c r="L10" s="69"/>
    </row>
    <row r="11" spans="1:12" s="56" customFormat="1" ht="15" customHeight="1">
      <c r="A11" s="64" t="s">
        <v>192</v>
      </c>
      <c r="B11" s="65" t="s">
        <v>193</v>
      </c>
      <c r="C11" s="66"/>
      <c r="D11" s="65" t="s">
        <v>194</v>
      </c>
      <c r="E11" s="65" t="s">
        <v>195</v>
      </c>
      <c r="F11" s="66"/>
      <c r="G11" s="65">
        <v>30905</v>
      </c>
      <c r="H11" s="65" t="s">
        <v>197</v>
      </c>
      <c r="I11" s="66"/>
      <c r="J11" s="65" t="s">
        <v>280</v>
      </c>
      <c r="K11" s="65" t="s">
        <v>281</v>
      </c>
      <c r="L11" s="69"/>
    </row>
    <row r="12" spans="1:12" s="56" customFormat="1" ht="15" customHeight="1">
      <c r="A12" s="64" t="s">
        <v>198</v>
      </c>
      <c r="B12" s="65" t="s">
        <v>199</v>
      </c>
      <c r="C12" s="66"/>
      <c r="D12" s="65" t="s">
        <v>200</v>
      </c>
      <c r="E12" s="65" t="s">
        <v>201</v>
      </c>
      <c r="F12" s="66">
        <v>1097737</v>
      </c>
      <c r="G12" s="65">
        <v>30906</v>
      </c>
      <c r="H12" s="65" t="s">
        <v>203</v>
      </c>
      <c r="I12" s="66"/>
      <c r="J12" s="65" t="s">
        <v>286</v>
      </c>
      <c r="K12" s="65" t="s">
        <v>287</v>
      </c>
      <c r="L12" s="69"/>
    </row>
    <row r="13" spans="1:12" s="56" customFormat="1" ht="15" customHeight="1">
      <c r="A13" s="64" t="s">
        <v>204</v>
      </c>
      <c r="B13" s="65" t="s">
        <v>205</v>
      </c>
      <c r="C13" s="66"/>
      <c r="D13" s="65" t="s">
        <v>206</v>
      </c>
      <c r="E13" s="65" t="s">
        <v>207</v>
      </c>
      <c r="F13" s="66">
        <v>1272304.61</v>
      </c>
      <c r="G13" s="65">
        <v>30907</v>
      </c>
      <c r="H13" s="65" t="s">
        <v>209</v>
      </c>
      <c r="I13" s="66"/>
      <c r="J13" s="65" t="s">
        <v>292</v>
      </c>
      <c r="K13" s="65" t="s">
        <v>293</v>
      </c>
      <c r="L13" s="69"/>
    </row>
    <row r="14" spans="1:12" s="56" customFormat="1" ht="15" customHeight="1">
      <c r="A14" s="64" t="s">
        <v>210</v>
      </c>
      <c r="B14" s="65" t="s">
        <v>211</v>
      </c>
      <c r="C14" s="66"/>
      <c r="D14" s="65" t="s">
        <v>212</v>
      </c>
      <c r="E14" s="65" t="s">
        <v>213</v>
      </c>
      <c r="F14" s="66">
        <v>97000.17</v>
      </c>
      <c r="G14" s="65">
        <v>30908</v>
      </c>
      <c r="H14" s="65" t="s">
        <v>215</v>
      </c>
      <c r="I14" s="66"/>
      <c r="J14" s="65" t="s">
        <v>298</v>
      </c>
      <c r="K14" s="65" t="s">
        <v>299</v>
      </c>
      <c r="L14" s="69"/>
    </row>
    <row r="15" spans="1:12" s="56" customFormat="1" ht="15" customHeight="1">
      <c r="A15" s="64" t="s">
        <v>216</v>
      </c>
      <c r="B15" s="65" t="s">
        <v>217</v>
      </c>
      <c r="C15" s="66"/>
      <c r="D15" s="65" t="s">
        <v>218</v>
      </c>
      <c r="E15" s="65" t="s">
        <v>219</v>
      </c>
      <c r="F15" s="66"/>
      <c r="G15" s="65">
        <v>30913</v>
      </c>
      <c r="H15" s="65" t="s">
        <v>245</v>
      </c>
      <c r="I15" s="66"/>
      <c r="J15" s="65" t="s">
        <v>304</v>
      </c>
      <c r="K15" s="65" t="s">
        <v>305</v>
      </c>
      <c r="L15" s="69"/>
    </row>
    <row r="16" spans="1:12" s="56" customFormat="1" ht="15" customHeight="1">
      <c r="A16" s="64" t="s">
        <v>222</v>
      </c>
      <c r="B16" s="65" t="s">
        <v>223</v>
      </c>
      <c r="C16" s="66"/>
      <c r="D16" s="65" t="s">
        <v>224</v>
      </c>
      <c r="E16" s="65" t="s">
        <v>225</v>
      </c>
      <c r="F16" s="66"/>
      <c r="G16" s="65">
        <v>30919</v>
      </c>
      <c r="H16" s="65" t="s">
        <v>251</v>
      </c>
      <c r="I16" s="66"/>
      <c r="J16" s="73">
        <v>313</v>
      </c>
      <c r="K16" s="73" t="s">
        <v>350</v>
      </c>
      <c r="L16" s="69"/>
    </row>
    <row r="17" spans="1:12" s="56" customFormat="1" ht="15" customHeight="1">
      <c r="A17" s="64" t="s">
        <v>228</v>
      </c>
      <c r="B17" s="65" t="s">
        <v>229</v>
      </c>
      <c r="C17" s="66"/>
      <c r="D17" s="65" t="s">
        <v>230</v>
      </c>
      <c r="E17" s="65" t="s">
        <v>231</v>
      </c>
      <c r="F17" s="66">
        <v>229843.71</v>
      </c>
      <c r="G17" s="65">
        <v>20921</v>
      </c>
      <c r="H17" s="65" t="s">
        <v>257</v>
      </c>
      <c r="I17" s="66"/>
      <c r="J17" s="73">
        <v>31302</v>
      </c>
      <c r="K17" s="73" t="s">
        <v>351</v>
      </c>
      <c r="L17" s="69"/>
    </row>
    <row r="18" spans="1:12" s="56" customFormat="1" ht="15" customHeight="1">
      <c r="A18" s="64" t="s">
        <v>234</v>
      </c>
      <c r="B18" s="65" t="s">
        <v>235</v>
      </c>
      <c r="C18" s="66"/>
      <c r="D18" s="65" t="s">
        <v>236</v>
      </c>
      <c r="E18" s="65" t="s">
        <v>237</v>
      </c>
      <c r="F18" s="66"/>
      <c r="G18" s="65">
        <v>30922</v>
      </c>
      <c r="H18" s="65" t="s">
        <v>263</v>
      </c>
      <c r="I18" s="66"/>
      <c r="J18" s="73">
        <v>31303</v>
      </c>
      <c r="K18" s="73" t="s">
        <v>352</v>
      </c>
      <c r="L18" s="69"/>
    </row>
    <row r="19" spans="1:12" s="56" customFormat="1" ht="15" customHeight="1">
      <c r="A19" s="64" t="s">
        <v>240</v>
      </c>
      <c r="B19" s="65" t="s">
        <v>241</v>
      </c>
      <c r="C19" s="66"/>
      <c r="D19" s="65" t="s">
        <v>242</v>
      </c>
      <c r="E19" s="65" t="s">
        <v>243</v>
      </c>
      <c r="F19" s="66">
        <v>914053.95</v>
      </c>
      <c r="G19" s="65">
        <v>30999</v>
      </c>
      <c r="H19" s="65" t="s">
        <v>353</v>
      </c>
      <c r="I19" s="66"/>
      <c r="J19" s="73">
        <v>31304</v>
      </c>
      <c r="K19" s="73" t="s">
        <v>354</v>
      </c>
      <c r="L19" s="69"/>
    </row>
    <row r="20" spans="1:12" s="56" customFormat="1" ht="15" customHeight="1">
      <c r="A20" s="64" t="s">
        <v>246</v>
      </c>
      <c r="B20" s="65" t="s">
        <v>247</v>
      </c>
      <c r="C20" s="66"/>
      <c r="D20" s="65" t="s">
        <v>248</v>
      </c>
      <c r="E20" s="65" t="s">
        <v>249</v>
      </c>
      <c r="F20" s="66">
        <v>136040</v>
      </c>
      <c r="G20" s="65" t="s">
        <v>172</v>
      </c>
      <c r="H20" s="65" t="s">
        <v>173</v>
      </c>
      <c r="I20" s="66">
        <f>I22+I23</f>
        <v>5749610</v>
      </c>
      <c r="J20" s="65" t="s">
        <v>310</v>
      </c>
      <c r="K20" s="65" t="s">
        <v>311</v>
      </c>
      <c r="L20" s="66"/>
    </row>
    <row r="21" spans="1:12" s="56" customFormat="1" ht="15" customHeight="1">
      <c r="A21" s="64" t="s">
        <v>252</v>
      </c>
      <c r="B21" s="65" t="s">
        <v>253</v>
      </c>
      <c r="C21" s="66">
        <f>SUM(C22:C33)</f>
        <v>3633938.6</v>
      </c>
      <c r="D21" s="65" t="s">
        <v>254</v>
      </c>
      <c r="E21" s="65" t="s">
        <v>255</v>
      </c>
      <c r="F21" s="66"/>
      <c r="G21" s="65" t="s">
        <v>178</v>
      </c>
      <c r="H21" s="65" t="s">
        <v>179</v>
      </c>
      <c r="I21" s="66"/>
      <c r="J21" s="65" t="s">
        <v>321</v>
      </c>
      <c r="K21" s="65" t="s">
        <v>322</v>
      </c>
      <c r="L21" s="66"/>
    </row>
    <row r="22" spans="1:12" s="56" customFormat="1" ht="15" customHeight="1">
      <c r="A22" s="64" t="s">
        <v>258</v>
      </c>
      <c r="B22" s="65" t="s">
        <v>259</v>
      </c>
      <c r="C22" s="66"/>
      <c r="D22" s="65" t="s">
        <v>260</v>
      </c>
      <c r="E22" s="65" t="s">
        <v>261</v>
      </c>
      <c r="F22" s="66">
        <v>57493.21</v>
      </c>
      <c r="G22" s="65" t="s">
        <v>184</v>
      </c>
      <c r="H22" s="65" t="s">
        <v>185</v>
      </c>
      <c r="I22" s="66">
        <v>276947</v>
      </c>
      <c r="J22" s="65" t="s">
        <v>327</v>
      </c>
      <c r="K22" s="65" t="s">
        <v>328</v>
      </c>
      <c r="L22" s="66"/>
    </row>
    <row r="23" spans="1:12" s="56" customFormat="1" ht="15" customHeight="1">
      <c r="A23" s="64" t="s">
        <v>264</v>
      </c>
      <c r="B23" s="65" t="s">
        <v>265</v>
      </c>
      <c r="C23" s="66"/>
      <c r="D23" s="65" t="s">
        <v>266</v>
      </c>
      <c r="E23" s="65" t="s">
        <v>267</v>
      </c>
      <c r="F23" s="66"/>
      <c r="G23" s="65" t="s">
        <v>190</v>
      </c>
      <c r="H23" s="65" t="s">
        <v>191</v>
      </c>
      <c r="I23" s="66">
        <v>5472663</v>
      </c>
      <c r="J23" s="65">
        <v>39909</v>
      </c>
      <c r="K23" s="65" t="s">
        <v>355</v>
      </c>
      <c r="L23" s="66"/>
    </row>
    <row r="24" spans="1:12" s="56" customFormat="1" ht="15" customHeight="1">
      <c r="A24" s="64" t="s">
        <v>270</v>
      </c>
      <c r="B24" s="65" t="s">
        <v>271</v>
      </c>
      <c r="C24" s="66"/>
      <c r="D24" s="65" t="s">
        <v>272</v>
      </c>
      <c r="E24" s="65" t="s">
        <v>273</v>
      </c>
      <c r="F24" s="66">
        <v>690836.55</v>
      </c>
      <c r="G24" s="65" t="s">
        <v>196</v>
      </c>
      <c r="H24" s="65" t="s">
        <v>197</v>
      </c>
      <c r="I24" s="66"/>
      <c r="J24" s="65">
        <v>39910</v>
      </c>
      <c r="K24" s="65" t="s">
        <v>356</v>
      </c>
      <c r="L24" s="66"/>
    </row>
    <row r="25" spans="1:12" s="56" customFormat="1" ht="15" customHeight="1">
      <c r="A25" s="64" t="s">
        <v>276</v>
      </c>
      <c r="B25" s="65" t="s">
        <v>277</v>
      </c>
      <c r="C25" s="66"/>
      <c r="D25" s="65" t="s">
        <v>278</v>
      </c>
      <c r="E25" s="65" t="s">
        <v>279</v>
      </c>
      <c r="F25" s="66"/>
      <c r="G25" s="65" t="s">
        <v>202</v>
      </c>
      <c r="H25" s="65" t="s">
        <v>203</v>
      </c>
      <c r="I25" s="66"/>
      <c r="J25" s="65">
        <v>39999</v>
      </c>
      <c r="K25" s="65" t="s">
        <v>332</v>
      </c>
      <c r="L25" s="66"/>
    </row>
    <row r="26" spans="1:12" s="56" customFormat="1" ht="15" customHeight="1">
      <c r="A26" s="64" t="s">
        <v>282</v>
      </c>
      <c r="B26" s="65" t="s">
        <v>283</v>
      </c>
      <c r="C26" s="66"/>
      <c r="D26" s="65" t="s">
        <v>284</v>
      </c>
      <c r="E26" s="65" t="s">
        <v>285</v>
      </c>
      <c r="F26" s="66"/>
      <c r="G26" s="65" t="s">
        <v>208</v>
      </c>
      <c r="H26" s="65" t="s">
        <v>209</v>
      </c>
      <c r="I26" s="66"/>
      <c r="J26" s="65"/>
      <c r="K26" s="65"/>
      <c r="L26" s="66"/>
    </row>
    <row r="27" spans="1:12" s="56" customFormat="1" ht="15" customHeight="1">
      <c r="A27" s="64" t="s">
        <v>288</v>
      </c>
      <c r="B27" s="65" t="s">
        <v>289</v>
      </c>
      <c r="C27" s="66"/>
      <c r="D27" s="65" t="s">
        <v>290</v>
      </c>
      <c r="E27" s="65" t="s">
        <v>291</v>
      </c>
      <c r="F27" s="66">
        <v>10416235.03</v>
      </c>
      <c r="G27" s="65" t="s">
        <v>214</v>
      </c>
      <c r="H27" s="65" t="s">
        <v>215</v>
      </c>
      <c r="I27" s="66"/>
      <c r="J27" s="65"/>
      <c r="K27" s="65"/>
      <c r="L27" s="66"/>
    </row>
    <row r="28" spans="1:12" s="56" customFormat="1" ht="15" customHeight="1">
      <c r="A28" s="64" t="s">
        <v>294</v>
      </c>
      <c r="B28" s="65" t="s">
        <v>295</v>
      </c>
      <c r="C28" s="66"/>
      <c r="D28" s="65" t="s">
        <v>296</v>
      </c>
      <c r="E28" s="65" t="s">
        <v>297</v>
      </c>
      <c r="F28" s="66">
        <v>1271952.5</v>
      </c>
      <c r="G28" s="65" t="s">
        <v>220</v>
      </c>
      <c r="H28" s="65" t="s">
        <v>221</v>
      </c>
      <c r="I28" s="66"/>
      <c r="J28" s="65"/>
      <c r="K28" s="65"/>
      <c r="L28" s="66"/>
    </row>
    <row r="29" spans="1:12" s="56" customFormat="1" ht="15" customHeight="1">
      <c r="A29" s="64" t="s">
        <v>300</v>
      </c>
      <c r="B29" s="65" t="s">
        <v>301</v>
      </c>
      <c r="C29" s="66">
        <v>3633938.6</v>
      </c>
      <c r="D29" s="65" t="s">
        <v>302</v>
      </c>
      <c r="E29" s="65" t="s">
        <v>303</v>
      </c>
      <c r="F29" s="66"/>
      <c r="G29" s="65" t="s">
        <v>226</v>
      </c>
      <c r="H29" s="65" t="s">
        <v>227</v>
      </c>
      <c r="I29" s="66"/>
      <c r="J29" s="65"/>
      <c r="K29" s="65"/>
      <c r="L29" s="66"/>
    </row>
    <row r="30" spans="1:12" s="56" customFormat="1" ht="15" customHeight="1">
      <c r="A30" s="64" t="s">
        <v>306</v>
      </c>
      <c r="B30" s="65" t="s">
        <v>307</v>
      </c>
      <c r="C30" s="66"/>
      <c r="D30" s="65" t="s">
        <v>308</v>
      </c>
      <c r="E30" s="65" t="s">
        <v>309</v>
      </c>
      <c r="F30" s="66"/>
      <c r="G30" s="65" t="s">
        <v>232</v>
      </c>
      <c r="H30" s="65" t="s">
        <v>233</v>
      </c>
      <c r="I30" s="66"/>
      <c r="J30" s="65"/>
      <c r="K30" s="65"/>
      <c r="L30" s="66"/>
    </row>
    <row r="31" spans="1:12" s="56" customFormat="1" ht="15" customHeight="1">
      <c r="A31" s="64" t="s">
        <v>312</v>
      </c>
      <c r="B31" s="65" t="s">
        <v>313</v>
      </c>
      <c r="C31" s="66"/>
      <c r="D31" s="65" t="s">
        <v>314</v>
      </c>
      <c r="E31" s="65" t="s">
        <v>315</v>
      </c>
      <c r="F31" s="66"/>
      <c r="G31" s="65" t="s">
        <v>238</v>
      </c>
      <c r="H31" s="65" t="s">
        <v>239</v>
      </c>
      <c r="I31" s="66"/>
      <c r="J31" s="65"/>
      <c r="K31" s="65"/>
      <c r="L31" s="66"/>
    </row>
    <row r="32" spans="1:12" s="56" customFormat="1" ht="15" customHeight="1">
      <c r="A32" s="64">
        <v>30311</v>
      </c>
      <c r="B32" s="65" t="s">
        <v>318</v>
      </c>
      <c r="C32" s="66"/>
      <c r="D32" s="65" t="s">
        <v>319</v>
      </c>
      <c r="E32" s="65" t="s">
        <v>320</v>
      </c>
      <c r="F32" s="66"/>
      <c r="G32" s="65" t="s">
        <v>244</v>
      </c>
      <c r="H32" s="65" t="s">
        <v>245</v>
      </c>
      <c r="I32" s="66"/>
      <c r="J32" s="65"/>
      <c r="K32" s="65"/>
      <c r="L32" s="66"/>
    </row>
    <row r="33" spans="1:12" s="56" customFormat="1" ht="15" customHeight="1">
      <c r="A33" s="64" t="s">
        <v>323</v>
      </c>
      <c r="B33" s="65" t="s">
        <v>357</v>
      </c>
      <c r="C33" s="67"/>
      <c r="D33" s="65" t="s">
        <v>325</v>
      </c>
      <c r="E33" s="65" t="s">
        <v>326</v>
      </c>
      <c r="F33" s="66"/>
      <c r="G33" s="65" t="s">
        <v>250</v>
      </c>
      <c r="H33" s="65" t="s">
        <v>251</v>
      </c>
      <c r="I33" s="66"/>
      <c r="J33" s="65"/>
      <c r="K33" s="65"/>
      <c r="L33" s="66"/>
    </row>
    <row r="34" spans="1:12" s="56" customFormat="1" ht="15" customHeight="1">
      <c r="A34" s="64" t="s">
        <v>11</v>
      </c>
      <c r="B34" s="65" t="s">
        <v>11</v>
      </c>
      <c r="C34" s="67"/>
      <c r="D34" s="65" t="s">
        <v>329</v>
      </c>
      <c r="E34" s="65" t="s">
        <v>330</v>
      </c>
      <c r="F34" s="66">
        <v>718689.25</v>
      </c>
      <c r="G34" s="65" t="s">
        <v>256</v>
      </c>
      <c r="H34" s="65" t="s">
        <v>257</v>
      </c>
      <c r="I34" s="66"/>
      <c r="J34" s="65"/>
      <c r="K34" s="65"/>
      <c r="L34" s="66"/>
    </row>
    <row r="35" spans="1:12" s="56" customFormat="1" ht="16.5" customHeight="1">
      <c r="A35" s="64" t="s">
        <v>11</v>
      </c>
      <c r="B35" s="65" t="s">
        <v>11</v>
      </c>
      <c r="C35" s="67"/>
      <c r="D35" s="65" t="s">
        <v>333</v>
      </c>
      <c r="E35" s="65" t="s">
        <v>334</v>
      </c>
      <c r="F35" s="66"/>
      <c r="G35" s="65" t="s">
        <v>262</v>
      </c>
      <c r="H35" s="65" t="s">
        <v>263</v>
      </c>
      <c r="I35" s="66"/>
      <c r="J35" s="65"/>
      <c r="K35" s="65"/>
      <c r="L35" s="66"/>
    </row>
    <row r="36" spans="1:12" s="56" customFormat="1" ht="15" customHeight="1">
      <c r="A36" s="64" t="s">
        <v>11</v>
      </c>
      <c r="B36" s="65" t="s">
        <v>11</v>
      </c>
      <c r="C36" s="67"/>
      <c r="D36" s="65" t="s">
        <v>335</v>
      </c>
      <c r="E36" s="65" t="s">
        <v>336</v>
      </c>
      <c r="F36" s="66"/>
      <c r="G36" s="65" t="s">
        <v>268</v>
      </c>
      <c r="H36" s="65" t="s">
        <v>269</v>
      </c>
      <c r="I36" s="66"/>
      <c r="J36" s="65"/>
      <c r="K36" s="65"/>
      <c r="L36" s="66"/>
    </row>
    <row r="37" spans="1:12" s="56" customFormat="1" ht="15" customHeight="1">
      <c r="A37" s="64" t="s">
        <v>11</v>
      </c>
      <c r="B37" s="65" t="s">
        <v>11</v>
      </c>
      <c r="C37" s="67"/>
      <c r="D37" s="65" t="s">
        <v>337</v>
      </c>
      <c r="E37" s="65" t="s">
        <v>338</v>
      </c>
      <c r="F37" s="66"/>
      <c r="G37" s="65"/>
      <c r="H37" s="66"/>
      <c r="I37" s="66"/>
      <c r="J37" s="65"/>
      <c r="K37" s="65"/>
      <c r="L37" s="65"/>
    </row>
    <row r="38" spans="1:12" s="56" customFormat="1" ht="15" customHeight="1">
      <c r="A38" s="64" t="s">
        <v>11</v>
      </c>
      <c r="B38" s="65" t="s">
        <v>11</v>
      </c>
      <c r="C38" s="67"/>
      <c r="D38" s="65" t="s">
        <v>339</v>
      </c>
      <c r="E38" s="65" t="s">
        <v>340</v>
      </c>
      <c r="F38" s="66"/>
      <c r="G38" s="65"/>
      <c r="H38" s="66"/>
      <c r="I38" s="66"/>
      <c r="J38" s="65" t="s">
        <v>11</v>
      </c>
      <c r="K38" s="65" t="s">
        <v>11</v>
      </c>
      <c r="L38" s="65" t="s">
        <v>11</v>
      </c>
    </row>
    <row r="39" spans="1:12" s="56" customFormat="1" ht="15" customHeight="1">
      <c r="A39" s="64" t="s">
        <v>11</v>
      </c>
      <c r="B39" s="65" t="s">
        <v>11</v>
      </c>
      <c r="C39" s="67"/>
      <c r="D39" s="65" t="s">
        <v>341</v>
      </c>
      <c r="E39" s="65" t="s">
        <v>342</v>
      </c>
      <c r="F39" s="66"/>
      <c r="G39" s="65"/>
      <c r="H39" s="66"/>
      <c r="I39" s="66"/>
      <c r="J39" s="65" t="s">
        <v>11</v>
      </c>
      <c r="K39" s="65" t="s">
        <v>11</v>
      </c>
      <c r="L39" s="65" t="s">
        <v>11</v>
      </c>
    </row>
    <row r="40" spans="1:12" s="56" customFormat="1" ht="15" customHeight="1">
      <c r="A40" s="68" t="s">
        <v>343</v>
      </c>
      <c r="B40" s="69"/>
      <c r="C40" s="66">
        <f>C21</f>
        <v>3633938.6</v>
      </c>
      <c r="D40" s="69" t="s">
        <v>344</v>
      </c>
      <c r="E40" s="69"/>
      <c r="F40" s="69"/>
      <c r="G40" s="69"/>
      <c r="H40" s="69"/>
      <c r="I40" s="69"/>
      <c r="J40" s="69"/>
      <c r="K40" s="69"/>
      <c r="L40" s="66">
        <f>I20+F7</f>
        <v>23226842.61</v>
      </c>
    </row>
    <row r="41" spans="1:12" s="56" customFormat="1" ht="15" customHeight="1">
      <c r="A41" s="70" t="s">
        <v>358</v>
      </c>
      <c r="B41" s="71"/>
      <c r="C41" s="71"/>
      <c r="D41" s="71"/>
      <c r="E41" s="71"/>
      <c r="F41" s="71"/>
      <c r="G41" s="71"/>
      <c r="H41" s="71"/>
      <c r="I41" s="71"/>
      <c r="J41" s="71"/>
      <c r="K41" s="71"/>
      <c r="L41" s="71"/>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8" sqref="A18"/>
    </sheetView>
  </sheetViews>
  <sheetFormatPr defaultColWidth="9.00390625" defaultRowHeight="14.25"/>
  <cols>
    <col min="1" max="3" width="3.75390625" style="3" customWidth="1"/>
    <col min="4" max="8" width="7.875" style="3" customWidth="1"/>
    <col min="9" max="9" width="8.125" style="3" customWidth="1"/>
    <col min="10" max="10" width="9.25390625" style="3" customWidth="1"/>
    <col min="11" max="13" width="7.875" style="3" customWidth="1"/>
    <col min="14" max="15" width="9.50390625" style="3" customWidth="1"/>
    <col min="16" max="19" width="7.875" style="3" customWidth="1"/>
    <col min="20" max="20" width="10.50390625" style="3" customWidth="1"/>
    <col min="21" max="16384" width="9.00390625" style="3" customWidth="1"/>
  </cols>
  <sheetData>
    <row r="1" spans="1:20" ht="35.25" customHeight="1">
      <c r="A1" s="5" t="s">
        <v>359</v>
      </c>
      <c r="B1" s="5"/>
      <c r="C1" s="5"/>
      <c r="D1" s="5"/>
      <c r="E1" s="5"/>
      <c r="F1" s="5"/>
      <c r="G1" s="5"/>
      <c r="H1" s="5"/>
      <c r="I1" s="5"/>
      <c r="J1" s="5"/>
      <c r="K1" s="5"/>
      <c r="L1" s="5"/>
      <c r="M1" s="5"/>
      <c r="N1" s="5"/>
      <c r="O1" s="5"/>
      <c r="P1" s="5"/>
      <c r="Q1" s="5"/>
      <c r="R1" s="5"/>
      <c r="S1" s="5"/>
      <c r="T1" s="5"/>
    </row>
    <row r="2" spans="1:20" ht="18" customHeight="1">
      <c r="A2" s="21"/>
      <c r="B2" s="21"/>
      <c r="C2" s="21"/>
      <c r="D2" s="21"/>
      <c r="E2" s="21"/>
      <c r="F2" s="21"/>
      <c r="G2" s="21"/>
      <c r="H2" s="21"/>
      <c r="I2" s="21"/>
      <c r="J2" s="21"/>
      <c r="K2" s="21"/>
      <c r="L2" s="21"/>
      <c r="M2" s="21"/>
      <c r="N2" s="21"/>
      <c r="P2" s="50"/>
      <c r="Q2" s="43"/>
      <c r="R2" s="43"/>
      <c r="S2" s="43"/>
      <c r="T2" s="45" t="s">
        <v>360</v>
      </c>
    </row>
    <row r="3" spans="1:20" ht="18" customHeight="1">
      <c r="A3" s="22" t="s">
        <v>2</v>
      </c>
      <c r="B3" s="22"/>
      <c r="C3" s="22"/>
      <c r="D3" s="22"/>
      <c r="E3" s="25"/>
      <c r="F3" s="25"/>
      <c r="G3" s="25"/>
      <c r="H3" s="25"/>
      <c r="I3" s="25"/>
      <c r="J3" s="25"/>
      <c r="K3" s="25"/>
      <c r="L3" s="25"/>
      <c r="M3" s="25"/>
      <c r="N3" s="25"/>
      <c r="P3" s="51"/>
      <c r="Q3" s="43"/>
      <c r="R3" s="43"/>
      <c r="S3" s="43"/>
      <c r="T3" s="46" t="s">
        <v>153</v>
      </c>
    </row>
    <row r="4" spans="1:20" s="19" customFormat="1" ht="39.75" customHeight="1">
      <c r="A4" s="26" t="s">
        <v>6</v>
      </c>
      <c r="B4" s="26"/>
      <c r="C4" s="26" t="s">
        <v>11</v>
      </c>
      <c r="D4" s="26" t="s">
        <v>11</v>
      </c>
      <c r="E4" s="26" t="s">
        <v>154</v>
      </c>
      <c r="F4" s="26"/>
      <c r="G4" s="26"/>
      <c r="H4" s="26" t="s">
        <v>155</v>
      </c>
      <c r="I4" s="26"/>
      <c r="J4" s="26"/>
      <c r="K4" s="26" t="s">
        <v>156</v>
      </c>
      <c r="L4" s="26"/>
      <c r="M4" s="26"/>
      <c r="N4" s="26"/>
      <c r="O4" s="26"/>
      <c r="P4" s="26" t="s">
        <v>80</v>
      </c>
      <c r="Q4" s="26"/>
      <c r="R4" s="26"/>
      <c r="S4" s="26" t="s">
        <v>11</v>
      </c>
      <c r="T4" s="26" t="s">
        <v>11</v>
      </c>
    </row>
    <row r="5" spans="1:20" s="20" customFormat="1" ht="26.25" customHeight="1">
      <c r="A5" s="26" t="s">
        <v>157</v>
      </c>
      <c r="B5" s="26"/>
      <c r="C5" s="26"/>
      <c r="D5" s="26" t="s">
        <v>94</v>
      </c>
      <c r="E5" s="26" t="s">
        <v>100</v>
      </c>
      <c r="F5" s="26" t="s">
        <v>158</v>
      </c>
      <c r="G5" s="26" t="s">
        <v>159</v>
      </c>
      <c r="H5" s="26" t="s">
        <v>100</v>
      </c>
      <c r="I5" s="30" t="s">
        <v>126</v>
      </c>
      <c r="J5" s="26" t="s">
        <v>127</v>
      </c>
      <c r="K5" s="26" t="s">
        <v>100</v>
      </c>
      <c r="L5" s="27" t="s">
        <v>126</v>
      </c>
      <c r="M5" s="28"/>
      <c r="N5" s="29"/>
      <c r="O5" s="26" t="s">
        <v>127</v>
      </c>
      <c r="P5" s="26" t="s">
        <v>100</v>
      </c>
      <c r="Q5" s="26" t="s">
        <v>158</v>
      </c>
      <c r="R5" s="53" t="s">
        <v>159</v>
      </c>
      <c r="S5" s="54"/>
      <c r="T5" s="55"/>
    </row>
    <row r="6" spans="1:20" s="20" customFormat="1" ht="28.5" customHeight="1">
      <c r="A6" s="26"/>
      <c r="B6" s="26" t="s">
        <v>11</v>
      </c>
      <c r="C6" s="26" t="s">
        <v>11</v>
      </c>
      <c r="D6" s="26" t="s">
        <v>11</v>
      </c>
      <c r="E6" s="26" t="s">
        <v>11</v>
      </c>
      <c r="F6" s="26" t="s">
        <v>11</v>
      </c>
      <c r="G6" s="26" t="s">
        <v>95</v>
      </c>
      <c r="H6" s="26" t="s">
        <v>11</v>
      </c>
      <c r="I6" s="30"/>
      <c r="J6" s="26" t="s">
        <v>95</v>
      </c>
      <c r="K6" s="26" t="s">
        <v>11</v>
      </c>
      <c r="L6" s="31"/>
      <c r="M6" s="32"/>
      <c r="N6" s="33"/>
      <c r="O6" s="26" t="s">
        <v>95</v>
      </c>
      <c r="P6" s="26" t="s">
        <v>11</v>
      </c>
      <c r="Q6" s="26" t="s">
        <v>11</v>
      </c>
      <c r="R6" s="34" t="s">
        <v>95</v>
      </c>
      <c r="S6" s="26" t="s">
        <v>162</v>
      </c>
      <c r="T6" s="26" t="s">
        <v>361</v>
      </c>
    </row>
    <row r="7" spans="1:20" ht="19.5" customHeight="1">
      <c r="A7" s="26"/>
      <c r="B7" s="26" t="s">
        <v>11</v>
      </c>
      <c r="C7" s="26" t="s">
        <v>11</v>
      </c>
      <c r="D7" s="26" t="s">
        <v>11</v>
      </c>
      <c r="E7" s="26" t="s">
        <v>11</v>
      </c>
      <c r="F7" s="26" t="s">
        <v>11</v>
      </c>
      <c r="G7" s="26" t="s">
        <v>11</v>
      </c>
      <c r="H7" s="26" t="s">
        <v>11</v>
      </c>
      <c r="I7" s="30"/>
      <c r="J7" s="26" t="s">
        <v>11</v>
      </c>
      <c r="K7" s="26" t="s">
        <v>11</v>
      </c>
      <c r="L7" s="52" t="s">
        <v>95</v>
      </c>
      <c r="M7" s="52" t="s">
        <v>160</v>
      </c>
      <c r="N7" s="52" t="s">
        <v>161</v>
      </c>
      <c r="O7" s="26" t="s">
        <v>11</v>
      </c>
      <c r="P7" s="26" t="s">
        <v>11</v>
      </c>
      <c r="Q7" s="26" t="s">
        <v>11</v>
      </c>
      <c r="R7" s="35"/>
      <c r="S7" s="26" t="s">
        <v>11</v>
      </c>
      <c r="T7" s="26" t="s">
        <v>11</v>
      </c>
    </row>
    <row r="8" spans="1:20" ht="19.5" customHeight="1">
      <c r="A8" s="26" t="s">
        <v>97</v>
      </c>
      <c r="B8" s="26" t="s">
        <v>98</v>
      </c>
      <c r="C8" s="26" t="s">
        <v>99</v>
      </c>
      <c r="D8" s="26" t="s">
        <v>10</v>
      </c>
      <c r="E8" s="47" t="s">
        <v>12</v>
      </c>
      <c r="F8" s="47" t="s">
        <v>13</v>
      </c>
      <c r="G8" s="47" t="s">
        <v>19</v>
      </c>
      <c r="H8" s="47" t="s">
        <v>22</v>
      </c>
      <c r="I8" s="47" t="s">
        <v>25</v>
      </c>
      <c r="J8" s="47" t="s">
        <v>28</v>
      </c>
      <c r="K8" s="47" t="s">
        <v>31</v>
      </c>
      <c r="L8" s="47" t="s">
        <v>34</v>
      </c>
      <c r="M8" s="47" t="s">
        <v>36</v>
      </c>
      <c r="N8" s="47" t="s">
        <v>38</v>
      </c>
      <c r="O8" s="47" t="s">
        <v>40</v>
      </c>
      <c r="P8" s="47" t="s">
        <v>42</v>
      </c>
      <c r="Q8" s="47" t="s">
        <v>44</v>
      </c>
      <c r="R8" s="47" t="s">
        <v>46</v>
      </c>
      <c r="S8" s="47" t="s">
        <v>48</v>
      </c>
      <c r="T8" s="47" t="s">
        <v>50</v>
      </c>
    </row>
    <row r="9" spans="1:20" ht="20.25" customHeight="1">
      <c r="A9" s="26"/>
      <c r="B9" s="26" t="s">
        <v>11</v>
      </c>
      <c r="C9" s="26" t="s">
        <v>11</v>
      </c>
      <c r="D9" s="26" t="s">
        <v>100</v>
      </c>
      <c r="E9" s="40"/>
      <c r="F9" s="40"/>
      <c r="G9" s="40"/>
      <c r="H9" s="40"/>
      <c r="I9" s="40"/>
      <c r="J9" s="40"/>
      <c r="K9" s="40"/>
      <c r="L9" s="40"/>
      <c r="M9" s="40"/>
      <c r="N9" s="40"/>
      <c r="O9" s="40"/>
      <c r="P9" s="40"/>
      <c r="Q9" s="40"/>
      <c r="R9" s="40"/>
      <c r="S9" s="40"/>
      <c r="T9" s="40"/>
    </row>
    <row r="10" spans="1:20" ht="20.25" customHeight="1">
      <c r="A10" s="37"/>
      <c r="B10" s="37"/>
      <c r="C10" s="37"/>
      <c r="D10" s="37"/>
      <c r="E10" s="40"/>
      <c r="F10" s="40"/>
      <c r="G10" s="40"/>
      <c r="H10" s="40"/>
      <c r="I10" s="40"/>
      <c r="J10" s="40"/>
      <c r="K10" s="40"/>
      <c r="L10" s="40"/>
      <c r="M10" s="40"/>
      <c r="N10" s="40"/>
      <c r="O10" s="40"/>
      <c r="P10" s="40"/>
      <c r="Q10" s="40"/>
      <c r="R10" s="40"/>
      <c r="S10" s="40"/>
      <c r="T10" s="40"/>
    </row>
    <row r="11" spans="1:20" ht="20.25" customHeight="1">
      <c r="A11" s="37"/>
      <c r="B11" s="37"/>
      <c r="C11" s="37"/>
      <c r="D11" s="37"/>
      <c r="E11" s="40"/>
      <c r="F11" s="40"/>
      <c r="G11" s="40"/>
      <c r="H11" s="40"/>
      <c r="I11" s="40"/>
      <c r="J11" s="40"/>
      <c r="K11" s="40"/>
      <c r="L11" s="40"/>
      <c r="M11" s="40"/>
      <c r="N11" s="40"/>
      <c r="O11" s="40"/>
      <c r="P11" s="40"/>
      <c r="Q11" s="40"/>
      <c r="R11" s="40"/>
      <c r="S11" s="40"/>
      <c r="T11" s="40"/>
    </row>
    <row r="12" spans="1:20" ht="20.25" customHeight="1">
      <c r="A12" s="37"/>
      <c r="B12" s="37"/>
      <c r="C12" s="37"/>
      <c r="D12" s="37"/>
      <c r="E12" s="40"/>
      <c r="F12" s="40"/>
      <c r="G12" s="40"/>
      <c r="H12" s="40"/>
      <c r="I12" s="40"/>
      <c r="J12" s="40"/>
      <c r="K12" s="40"/>
      <c r="L12" s="40"/>
      <c r="M12" s="40"/>
      <c r="N12" s="40"/>
      <c r="O12" s="40"/>
      <c r="P12" s="40"/>
      <c r="Q12" s="40"/>
      <c r="R12" s="40"/>
      <c r="S12" s="40"/>
      <c r="T12" s="40"/>
    </row>
    <row r="13" spans="1:20" ht="20.25" customHeight="1">
      <c r="A13" s="37"/>
      <c r="B13" s="37"/>
      <c r="C13" s="37"/>
      <c r="D13" s="37"/>
      <c r="E13" s="40"/>
      <c r="F13" s="40"/>
      <c r="G13" s="40"/>
      <c r="H13" s="40"/>
      <c r="I13" s="40"/>
      <c r="J13" s="40"/>
      <c r="K13" s="40"/>
      <c r="L13" s="40"/>
      <c r="M13" s="40"/>
      <c r="N13" s="40"/>
      <c r="O13" s="40"/>
      <c r="P13" s="40"/>
      <c r="Q13" s="40"/>
      <c r="R13" s="40"/>
      <c r="S13" s="40"/>
      <c r="T13" s="40"/>
    </row>
    <row r="14" spans="1:20" ht="20.25" customHeight="1">
      <c r="A14" s="37"/>
      <c r="B14" s="37"/>
      <c r="C14" s="37"/>
      <c r="D14" s="37"/>
      <c r="E14" s="40"/>
      <c r="F14" s="40"/>
      <c r="G14" s="40"/>
      <c r="H14" s="40"/>
      <c r="I14" s="40"/>
      <c r="J14" s="40"/>
      <c r="K14" s="40"/>
      <c r="L14" s="40"/>
      <c r="M14" s="40"/>
      <c r="N14" s="40"/>
      <c r="O14" s="40"/>
      <c r="P14" s="40"/>
      <c r="Q14" s="40"/>
      <c r="R14" s="40"/>
      <c r="S14" s="40"/>
      <c r="T14" s="40"/>
    </row>
    <row r="15" spans="1:20" ht="20.25" customHeight="1">
      <c r="A15" s="37"/>
      <c r="B15" s="37"/>
      <c r="C15" s="37"/>
      <c r="D15" s="37"/>
      <c r="E15" s="40"/>
      <c r="F15" s="40"/>
      <c r="G15" s="40"/>
      <c r="H15" s="40"/>
      <c r="I15" s="40"/>
      <c r="J15" s="40"/>
      <c r="K15" s="40"/>
      <c r="L15" s="40"/>
      <c r="M15" s="40"/>
      <c r="N15" s="40"/>
      <c r="O15" s="40"/>
      <c r="P15" s="40"/>
      <c r="Q15" s="40"/>
      <c r="R15" s="40"/>
      <c r="S15" s="40"/>
      <c r="T15" s="40"/>
    </row>
    <row r="16" spans="1:20" ht="20.25" customHeight="1">
      <c r="A16" s="37"/>
      <c r="B16" s="37"/>
      <c r="C16" s="37"/>
      <c r="D16" s="37"/>
      <c r="E16" s="40"/>
      <c r="F16" s="40"/>
      <c r="G16" s="40"/>
      <c r="H16" s="40"/>
      <c r="I16" s="40"/>
      <c r="J16" s="40"/>
      <c r="K16" s="40"/>
      <c r="L16" s="40"/>
      <c r="M16" s="40"/>
      <c r="N16" s="40"/>
      <c r="O16" s="40"/>
      <c r="P16" s="40"/>
      <c r="Q16" s="40"/>
      <c r="R16" s="40"/>
      <c r="S16" s="40"/>
      <c r="T16" s="40"/>
    </row>
    <row r="17" spans="1:20" ht="24" customHeight="1">
      <c r="A17" s="41" t="s">
        <v>362</v>
      </c>
      <c r="B17" s="41"/>
      <c r="C17" s="41"/>
      <c r="D17" s="41"/>
      <c r="E17" s="41"/>
      <c r="F17" s="42"/>
      <c r="G17" s="42"/>
      <c r="H17" s="42"/>
      <c r="I17" s="42"/>
      <c r="J17" s="42"/>
      <c r="K17" s="42"/>
      <c r="L17" s="42"/>
      <c r="M17" s="42"/>
      <c r="N17" s="42"/>
      <c r="O17" s="42"/>
      <c r="P17" s="42"/>
      <c r="Q17" s="43"/>
      <c r="R17" s="43"/>
      <c r="S17" s="43"/>
      <c r="T17" s="43"/>
    </row>
    <row r="18" spans="1:3" ht="15">
      <c r="A18" s="48" t="s">
        <v>363</v>
      </c>
      <c r="B18" s="48"/>
      <c r="C18" s="49"/>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4">
      <selection activeCell="A18" sqref="A18"/>
    </sheetView>
  </sheetViews>
  <sheetFormatPr defaultColWidth="9.00390625" defaultRowHeight="14.25"/>
  <cols>
    <col min="1" max="3" width="3.75390625" style="3" customWidth="1"/>
    <col min="4" max="7" width="7.875" style="3" customWidth="1"/>
    <col min="8" max="9" width="8.75390625" style="3" customWidth="1"/>
    <col min="10" max="10" width="7.875" style="3" customWidth="1"/>
    <col min="11" max="247" width="9.00390625" style="3" customWidth="1"/>
  </cols>
  <sheetData>
    <row r="1" spans="1:10" s="3" customFormat="1" ht="35.25" customHeight="1">
      <c r="A1" s="5" t="s">
        <v>364</v>
      </c>
      <c r="B1" s="5"/>
      <c r="C1" s="5"/>
      <c r="D1" s="5"/>
      <c r="E1" s="5"/>
      <c r="F1" s="5"/>
      <c r="G1" s="5"/>
      <c r="H1" s="5"/>
      <c r="I1" s="5"/>
      <c r="J1" s="5"/>
    </row>
    <row r="2" spans="1:12" s="3" customFormat="1" ht="18" customHeight="1">
      <c r="A2" s="21"/>
      <c r="B2" s="21"/>
      <c r="C2" s="21"/>
      <c r="D2" s="21"/>
      <c r="E2" s="21"/>
      <c r="F2" s="21"/>
      <c r="G2" s="21"/>
      <c r="H2" s="21"/>
      <c r="I2" s="21"/>
      <c r="L2" s="45" t="s">
        <v>365</v>
      </c>
    </row>
    <row r="3" spans="1:12" s="3" customFormat="1" ht="18" customHeight="1">
      <c r="A3" s="22" t="s">
        <v>2</v>
      </c>
      <c r="B3" s="22"/>
      <c r="C3" s="22"/>
      <c r="D3" s="22"/>
      <c r="E3" s="23"/>
      <c r="F3" s="24"/>
      <c r="G3" s="25"/>
      <c r="H3" s="25"/>
      <c r="I3" s="25"/>
      <c r="L3" s="46" t="s">
        <v>153</v>
      </c>
    </row>
    <row r="4" spans="1:12" s="19" customFormat="1" ht="39.75" customHeight="1">
      <c r="A4" s="26" t="s">
        <v>6</v>
      </c>
      <c r="B4" s="26"/>
      <c r="C4" s="26"/>
      <c r="D4" s="26"/>
      <c r="E4" s="27" t="s">
        <v>154</v>
      </c>
      <c r="F4" s="28"/>
      <c r="G4" s="29"/>
      <c r="H4" s="30" t="s">
        <v>155</v>
      </c>
      <c r="I4" s="30" t="s">
        <v>156</v>
      </c>
      <c r="J4" s="26" t="s">
        <v>80</v>
      </c>
      <c r="K4" s="26"/>
      <c r="L4" s="26"/>
    </row>
    <row r="5" spans="1:12" s="20" customFormat="1" ht="26.25" customHeight="1">
      <c r="A5" s="26" t="s">
        <v>157</v>
      </c>
      <c r="B5" s="26"/>
      <c r="C5" s="26"/>
      <c r="D5" s="26" t="s">
        <v>94</v>
      </c>
      <c r="E5" s="31"/>
      <c r="F5" s="32"/>
      <c r="G5" s="33"/>
      <c r="H5" s="30"/>
      <c r="I5" s="30"/>
      <c r="J5" s="26" t="s">
        <v>100</v>
      </c>
      <c r="K5" s="26" t="s">
        <v>366</v>
      </c>
      <c r="L5" s="26" t="s">
        <v>367</v>
      </c>
    </row>
    <row r="6" spans="1:12" s="20" customFormat="1" ht="36" customHeight="1">
      <c r="A6" s="26"/>
      <c r="B6" s="26"/>
      <c r="C6" s="26"/>
      <c r="D6" s="26"/>
      <c r="E6" s="34" t="s">
        <v>100</v>
      </c>
      <c r="F6" s="34" t="s">
        <v>366</v>
      </c>
      <c r="G6" s="34" t="s">
        <v>367</v>
      </c>
      <c r="H6" s="30"/>
      <c r="I6" s="30"/>
      <c r="J6" s="26"/>
      <c r="K6" s="26"/>
      <c r="L6" s="26" t="s">
        <v>163</v>
      </c>
    </row>
    <row r="7" spans="1:12" s="3" customFormat="1" ht="19.5" customHeight="1">
      <c r="A7" s="26"/>
      <c r="B7" s="26"/>
      <c r="C7" s="26"/>
      <c r="D7" s="26"/>
      <c r="E7" s="35"/>
      <c r="F7" s="35"/>
      <c r="G7" s="35"/>
      <c r="H7" s="30"/>
      <c r="I7" s="30"/>
      <c r="J7" s="26"/>
      <c r="K7" s="26"/>
      <c r="L7" s="26"/>
    </row>
    <row r="8" spans="1:12" s="3" customFormat="1" ht="19.5" customHeight="1">
      <c r="A8" s="26" t="s">
        <v>97</v>
      </c>
      <c r="B8" s="26" t="s">
        <v>98</v>
      </c>
      <c r="C8" s="26" t="s">
        <v>99</v>
      </c>
      <c r="D8" s="26" t="s">
        <v>10</v>
      </c>
      <c r="E8" s="30">
        <v>1</v>
      </c>
      <c r="F8" s="30">
        <v>2</v>
      </c>
      <c r="G8" s="30">
        <v>3</v>
      </c>
      <c r="H8" s="30">
        <v>4</v>
      </c>
      <c r="I8" s="30">
        <v>5</v>
      </c>
      <c r="J8" s="30">
        <v>6</v>
      </c>
      <c r="K8" s="30">
        <v>7</v>
      </c>
      <c r="L8" s="30">
        <v>8</v>
      </c>
    </row>
    <row r="9" spans="1:12" s="3" customFormat="1" ht="20.25" customHeight="1">
      <c r="A9" s="26"/>
      <c r="B9" s="26"/>
      <c r="C9" s="26"/>
      <c r="D9" s="26" t="s">
        <v>100</v>
      </c>
      <c r="E9" s="30"/>
      <c r="F9" s="30"/>
      <c r="G9" s="36"/>
      <c r="H9" s="36"/>
      <c r="I9" s="36"/>
      <c r="J9" s="36"/>
      <c r="K9" s="36"/>
      <c r="L9" s="40"/>
    </row>
    <row r="10" spans="1:12" s="3" customFormat="1" ht="20.25" customHeight="1">
      <c r="A10" s="37"/>
      <c r="B10" s="37"/>
      <c r="C10" s="37"/>
      <c r="D10" s="37"/>
      <c r="E10" s="38"/>
      <c r="F10" s="38"/>
      <c r="G10" s="39"/>
      <c r="H10" s="40"/>
      <c r="I10" s="40"/>
      <c r="J10" s="40"/>
      <c r="K10" s="40"/>
      <c r="L10" s="40"/>
    </row>
    <row r="11" spans="1:12" s="3" customFormat="1" ht="20.25" customHeight="1">
      <c r="A11" s="37"/>
      <c r="B11" s="37"/>
      <c r="C11" s="37"/>
      <c r="D11" s="37"/>
      <c r="E11" s="38"/>
      <c r="F11" s="38"/>
      <c r="G11" s="39"/>
      <c r="H11" s="40"/>
      <c r="I11" s="40"/>
      <c r="J11" s="40"/>
      <c r="K11" s="40"/>
      <c r="L11" s="40"/>
    </row>
    <row r="12" spans="1:12" s="3" customFormat="1" ht="20.25" customHeight="1">
      <c r="A12" s="37"/>
      <c r="B12" s="37"/>
      <c r="C12" s="37"/>
      <c r="D12" s="37"/>
      <c r="E12" s="38"/>
      <c r="F12" s="38"/>
      <c r="G12" s="39"/>
      <c r="H12" s="40"/>
      <c r="I12" s="40"/>
      <c r="J12" s="40"/>
      <c r="K12" s="40"/>
      <c r="L12" s="40"/>
    </row>
    <row r="13" spans="1:12" s="3" customFormat="1" ht="20.25" customHeight="1">
      <c r="A13" s="37"/>
      <c r="B13" s="37"/>
      <c r="C13" s="37"/>
      <c r="D13" s="37"/>
      <c r="E13" s="38"/>
      <c r="F13" s="38"/>
      <c r="G13" s="39"/>
      <c r="H13" s="40"/>
      <c r="I13" s="40"/>
      <c r="J13" s="40"/>
      <c r="K13" s="40"/>
      <c r="L13" s="40"/>
    </row>
    <row r="14" spans="1:12" s="3" customFormat="1" ht="20.25" customHeight="1">
      <c r="A14" s="37"/>
      <c r="B14" s="37"/>
      <c r="C14" s="37"/>
      <c r="D14" s="37"/>
      <c r="E14" s="38"/>
      <c r="F14" s="38"/>
      <c r="G14" s="39"/>
      <c r="H14" s="40"/>
      <c r="I14" s="40"/>
      <c r="J14" s="40"/>
      <c r="K14" s="40"/>
      <c r="L14" s="40"/>
    </row>
    <row r="15" spans="1:12" s="3" customFormat="1" ht="20.25" customHeight="1">
      <c r="A15" s="37"/>
      <c r="B15" s="37"/>
      <c r="C15" s="37"/>
      <c r="D15" s="37"/>
      <c r="E15" s="38"/>
      <c r="F15" s="38"/>
      <c r="G15" s="39"/>
      <c r="H15" s="40"/>
      <c r="I15" s="40"/>
      <c r="J15" s="40"/>
      <c r="K15" s="40"/>
      <c r="L15" s="40"/>
    </row>
    <row r="16" spans="1:12" s="3" customFormat="1" ht="20.25" customHeight="1">
      <c r="A16" s="37"/>
      <c r="B16" s="37"/>
      <c r="C16" s="37"/>
      <c r="D16" s="37"/>
      <c r="E16" s="38"/>
      <c r="F16" s="38"/>
      <c r="G16" s="39"/>
      <c r="H16" s="40"/>
      <c r="I16" s="40"/>
      <c r="J16" s="40"/>
      <c r="K16" s="40"/>
      <c r="L16" s="40"/>
    </row>
    <row r="17" spans="1:10" s="3" customFormat="1" ht="24" customHeight="1">
      <c r="A17" s="41" t="s">
        <v>368</v>
      </c>
      <c r="B17" s="41"/>
      <c r="C17" s="41"/>
      <c r="D17" s="41"/>
      <c r="E17" s="41"/>
      <c r="F17" s="41"/>
      <c r="G17" s="41"/>
      <c r="H17" s="42"/>
      <c r="I17" s="42"/>
      <c r="J17" s="43"/>
    </row>
    <row r="18" spans="1:10" ht="15">
      <c r="A18" s="43" t="s">
        <v>369</v>
      </c>
      <c r="B18" s="44"/>
      <c r="C18" s="44"/>
      <c r="D18" s="44"/>
      <c r="E18" s="44"/>
      <c r="F18" s="44"/>
      <c r="G18" s="44"/>
      <c r="H18" s="44"/>
      <c r="I18" s="44"/>
      <c r="J18" s="44"/>
    </row>
  </sheetData>
  <sheetProtection/>
  <mergeCells count="25">
    <mergeCell ref="A1:J1"/>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2023-09-19T02:52:26Z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eadingLayo">
    <vt:bool>true</vt:bool>
  </property>
  <property fmtid="{D5CDD505-2E9C-101B-9397-08002B2CF9AE}" pid="5" name="I">
    <vt:lpwstr>88E2E850281B45E59015EAFEA3DA7D8B_12</vt:lpwstr>
  </property>
</Properties>
</file>